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240" windowHeight="88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<sst xmlns="http://schemas.openxmlformats.org/spreadsheetml/2006/main" count="68" uniqueCount="48">
  <si>
    <t>Clt</t>
  </si>
  <si>
    <t>Nom &amp; Prénom</t>
  </si>
  <si>
    <t>N° de tirage au sort</t>
  </si>
  <si>
    <t>Points</t>
  </si>
  <si>
    <t>Place</t>
  </si>
  <si>
    <t>CD</t>
  </si>
  <si>
    <t>Lieu:</t>
  </si>
  <si>
    <t>Total Poids</t>
  </si>
  <si>
    <t>Total Places</t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</si>
  <si>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</si>
  <si>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M</t>
    </r>
    <r>
      <rPr>
        <sz val="8"/>
        <rFont val="Arial"/>
        <family val="2"/>
      </rPr>
      <t>ANCHE</t>
    </r>
  </si>
  <si>
    <r>
      <t>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M</t>
    </r>
    <r>
      <rPr>
        <sz val="8"/>
        <rFont val="Arial"/>
        <family val="2"/>
      </rPr>
      <t>ANCHE</t>
    </r>
  </si>
  <si>
    <t>Fédération Française des Pêches Sportives</t>
  </si>
  <si>
    <t>Anzème/Jouillat (23)</t>
  </si>
  <si>
    <t>MASTER FEEDER CREUSE</t>
  </si>
  <si>
    <t>30 septembre et 1er Octobre</t>
  </si>
  <si>
    <t>BREGEAT Guillaume</t>
  </si>
  <si>
    <t>B1</t>
  </si>
  <si>
    <t>A5</t>
  </si>
  <si>
    <t>DOUDET Lionel</t>
  </si>
  <si>
    <t>GERMANNAUD Christophe</t>
  </si>
  <si>
    <t>A6</t>
  </si>
  <si>
    <t>B2</t>
  </si>
  <si>
    <t>LAFORT Serge</t>
  </si>
  <si>
    <t>VERDIER Michel</t>
  </si>
  <si>
    <t>A3</t>
  </si>
  <si>
    <t>B7</t>
  </si>
  <si>
    <t>BODINEAU Bernard</t>
  </si>
  <si>
    <t>B4</t>
  </si>
  <si>
    <t>A8</t>
  </si>
  <si>
    <t>BUISSON Sébastien</t>
  </si>
  <si>
    <t>B8</t>
  </si>
  <si>
    <t>A4</t>
  </si>
  <si>
    <t>DEPALLE Daniel</t>
  </si>
  <si>
    <t>A7</t>
  </si>
  <si>
    <t>B3</t>
  </si>
  <si>
    <t>FOUCHE Marc</t>
  </si>
  <si>
    <t>B6</t>
  </si>
  <si>
    <t>A2</t>
  </si>
  <si>
    <t>GARRIVET Guy</t>
  </si>
  <si>
    <t>SIMON Bruno</t>
  </si>
  <si>
    <t>A1</t>
  </si>
  <si>
    <t>B5</t>
  </si>
  <si>
    <t>HODGKINSON Barrie</t>
  </si>
  <si>
    <t>BRIGAND Jacky</t>
  </si>
  <si>
    <t>CHERVY Christian</t>
  </si>
  <si>
    <t>FOUCHE Kylian</t>
  </si>
  <si>
    <t>COURBON Jean Pierre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</si>
</sst>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2"/>
      <name val="Arial"/>
      <family val="2"/>
    </font>
    <font>
      <b/>
      <sz val="20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1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4" borderId="13" xfId="0" applyFont="1" applyFill="1" applyBorder="1" applyAlignment="1">
      <alignment horizontal="right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0" fillId="22" borderId="17" xfId="0" applyFont="1" applyFill="1" applyBorder="1" applyAlignment="1">
      <alignment horizontal="center" vertical="center" wrapText="1"/>
    </xf>
    <xf numFmtId="0" fontId="0" fillId="22" borderId="18" xfId="0" applyFont="1" applyFill="1" applyBorder="1" applyAlignment="1">
      <alignment vertical="center"/>
    </xf>
    <xf numFmtId="0" fontId="0" fillId="22" borderId="18" xfId="0" applyFont="1" applyFill="1" applyBorder="1" applyAlignment="1">
      <alignment horizontal="center" vertical="center"/>
    </xf>
    <xf numFmtId="0" fontId="0" fillId="22" borderId="19" xfId="0" applyFont="1" applyFill="1" applyBorder="1" applyAlignment="1">
      <alignment horizontal="center" vertical="center"/>
    </xf>
    <xf numFmtId="0" fontId="0" fillId="22" borderId="20" xfId="0" applyFont="1" applyFill="1" applyBorder="1" applyAlignment="1">
      <alignment horizontal="center" vertical="center"/>
    </xf>
    <xf numFmtId="0" fontId="0" fillId="22" borderId="21" xfId="0" applyFont="1" applyFill="1" applyBorder="1" applyAlignment="1">
      <alignment horizontal="center" vertical="center"/>
    </xf>
    <xf numFmtId="0" fontId="0" fillId="22" borderId="19" xfId="0" applyFont="1" applyFill="1" applyBorder="1" applyAlignment="1">
      <alignment horizontal="right" vertical="center" wrapText="1"/>
    </xf>
    <xf numFmtId="0" fontId="5" fillId="22" borderId="21" xfId="0" applyFont="1" applyFill="1" applyBorder="1" applyAlignment="1">
      <alignment horizontal="center" vertical="center" wrapText="1"/>
    </xf>
    <xf numFmtId="0" fontId="0" fillId="22" borderId="19" xfId="0" applyFont="1" applyFill="1" applyBorder="1" applyAlignment="1">
      <alignment horizontal="right" vertical="center"/>
    </xf>
    <xf numFmtId="0" fontId="0" fillId="22" borderId="16" xfId="0" applyFont="1" applyFill="1" applyBorder="1" applyAlignment="1">
      <alignment horizontal="center" vertical="center" wrapText="1"/>
    </xf>
    <xf numFmtId="0" fontId="0" fillId="22" borderId="15" xfId="0" applyFont="1" applyFill="1" applyBorder="1" applyAlignment="1">
      <alignment horizontal="left" vertical="center" wrapText="1"/>
    </xf>
    <xf numFmtId="0" fontId="0" fillId="22" borderId="15" xfId="0" applyFill="1" applyBorder="1" applyAlignment="1">
      <alignment horizontal="center" vertical="center" wrapText="1"/>
    </xf>
    <xf numFmtId="0" fontId="0" fillId="22" borderId="13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0" fillId="22" borderId="14" xfId="0" applyFont="1" applyFill="1" applyBorder="1" applyAlignment="1">
      <alignment horizontal="center" vertical="center"/>
    </xf>
    <xf numFmtId="0" fontId="0" fillId="22" borderId="13" xfId="0" applyFont="1" applyFill="1" applyBorder="1" applyAlignment="1">
      <alignment horizontal="right" vertical="center" wrapText="1"/>
    </xf>
    <xf numFmtId="0" fontId="5" fillId="22" borderId="14" xfId="0" applyFont="1" applyFill="1" applyBorder="1" applyAlignment="1">
      <alignment horizontal="center" vertical="center" wrapText="1"/>
    </xf>
    <xf numFmtId="0" fontId="0" fillId="22" borderId="13" xfId="0" applyFont="1" applyFill="1" applyBorder="1" applyAlignment="1">
      <alignment horizontal="right" vertical="center"/>
    </xf>
    <xf numFmtId="0" fontId="0" fillId="22" borderId="15" xfId="0" applyFont="1" applyFill="1" applyBorder="1" applyAlignment="1">
      <alignment vertical="center"/>
    </xf>
    <xf numFmtId="0" fontId="0" fillId="22" borderId="15" xfId="0" applyFont="1" applyFill="1" applyBorder="1" applyAlignment="1">
      <alignment horizontal="center" vertical="center"/>
    </xf>
    <xf numFmtId="0" fontId="0" fillId="22" borderId="13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0" fillId="22" borderId="14" xfId="0" applyFont="1" applyFill="1" applyBorder="1" applyAlignment="1">
      <alignment horizontal="center" vertical="center"/>
    </xf>
    <xf numFmtId="0" fontId="0" fillId="22" borderId="13" xfId="0" applyFont="1" applyFill="1" applyBorder="1" applyAlignment="1">
      <alignment horizontal="right" vertical="center" wrapText="1"/>
    </xf>
    <xf numFmtId="0" fontId="5" fillId="22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1" fontId="8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28" fillId="22" borderId="22" xfId="0" applyFont="1" applyFill="1" applyBorder="1" applyAlignment="1">
      <alignment horizontal="center" vertical="center"/>
    </xf>
    <xf numFmtId="0" fontId="28" fillId="22" borderId="21" xfId="0" applyFont="1" applyFill="1" applyBorder="1" applyAlignment="1">
      <alignment horizontal="center" vertical="center"/>
    </xf>
    <xf numFmtId="0" fontId="28" fillId="22" borderId="23" xfId="0" applyFont="1" applyFill="1" applyBorder="1" applyAlignment="1">
      <alignment horizontal="center" vertical="center"/>
    </xf>
    <xf numFmtId="0" fontId="28" fillId="22" borderId="14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24" borderId="23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24" xfId="0" applyFont="1" applyBorder="1" applyAlignment="1" quotePrefix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 quotePrefix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 quotePrefix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8" xfId="0" applyFont="1" applyBorder="1" applyAlignment="1" quotePrefix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P33"/>
  <sheetViews>
    <sheetView showGridLines="0" tabSelected="1" zoomScale="75" zoomScaleNormal="75" zoomScalePageLayoutView="0" workbookViewId="0" topLeftCell="A1">
      <selection activeCell="Q4" sqref="Q4"/>
    </sheetView>
  </sheetViews>
  <sheetFormatPr defaultColWidth="11.421875" defaultRowHeight="20.25" customHeight="1"/>
  <cols>
    <col min="1" max="1" width="3.421875" style="6" customWidth="1"/>
    <col min="2" max="2" width="37.7109375" style="6" customWidth="1"/>
    <col min="3" max="3" width="6.28125" style="4" customWidth="1"/>
    <col min="4" max="6" width="4.7109375" style="4" customWidth="1"/>
    <col min="7" max="7" width="7.7109375" style="7" customWidth="1"/>
    <col min="8" max="8" width="6.421875" style="10" customWidth="1"/>
    <col min="9" max="9" width="7.7109375" style="7" customWidth="1"/>
    <col min="10" max="10" width="6.28125" style="10" customWidth="1"/>
    <col min="11" max="11" width="7.00390625" style="7" customWidth="1"/>
    <col min="12" max="12" width="6.28125" style="10" customWidth="1"/>
    <col min="13" max="13" width="7.8515625" style="4" customWidth="1"/>
    <col min="14" max="14" width="6.28125" style="4" customWidth="1"/>
    <col min="15" max="16384" width="11.421875" style="6" customWidth="1"/>
  </cols>
  <sheetData>
    <row r="1" spans="1:14" ht="27.75">
      <c r="A1" s="88" t="s">
        <v>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3" spans="1:14" ht="30">
      <c r="A3" s="90" t="s">
        <v>14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3" ht="20.25" customHeight="1">
      <c r="A4" s="10"/>
      <c r="B4" s="10"/>
      <c r="C4" s="10"/>
      <c r="D4" s="10"/>
      <c r="E4" s="10"/>
      <c r="F4" s="10"/>
      <c r="G4" s="3"/>
      <c r="I4" s="3"/>
      <c r="K4" s="3"/>
      <c r="M4" s="10"/>
    </row>
    <row r="5" spans="1:14" ht="20.25" customHeight="1">
      <c r="A5" s="11"/>
      <c r="B5" s="31" t="s">
        <v>15</v>
      </c>
      <c r="C5" s="32"/>
      <c r="D5" s="33"/>
      <c r="E5" s="33"/>
      <c r="F5" s="12"/>
      <c r="G5" s="13"/>
      <c r="H5" s="11" t="s">
        <v>6</v>
      </c>
      <c r="I5" s="1" t="s">
        <v>13</v>
      </c>
      <c r="J5" s="11"/>
      <c r="K5" s="1"/>
      <c r="L5" s="11"/>
      <c r="M5" s="1"/>
      <c r="N5" s="1"/>
    </row>
    <row r="6" spans="1:13" ht="20.25" customHeight="1" thickBot="1">
      <c r="A6" s="10"/>
      <c r="B6" s="10"/>
      <c r="C6" s="10"/>
      <c r="D6" s="10"/>
      <c r="E6" s="10"/>
      <c r="F6" s="10"/>
      <c r="G6" s="3"/>
      <c r="I6" s="3"/>
      <c r="K6" s="3"/>
      <c r="M6" s="10"/>
    </row>
    <row r="7" spans="1:14" ht="20.25" customHeight="1" thickBot="1">
      <c r="A7" s="94" t="s">
        <v>0</v>
      </c>
      <c r="B7" s="94" t="s">
        <v>1</v>
      </c>
      <c r="C7" s="94" t="s">
        <v>5</v>
      </c>
      <c r="D7" s="96" t="s">
        <v>2</v>
      </c>
      <c r="E7" s="97"/>
      <c r="F7" s="98"/>
      <c r="G7" s="83" t="s">
        <v>11</v>
      </c>
      <c r="H7" s="84"/>
      <c r="I7" s="83" t="s">
        <v>10</v>
      </c>
      <c r="J7" s="87"/>
      <c r="K7" s="83" t="s">
        <v>9</v>
      </c>
      <c r="L7" s="87"/>
      <c r="M7" s="85" t="s">
        <v>7</v>
      </c>
      <c r="N7" s="92" t="s">
        <v>8</v>
      </c>
    </row>
    <row r="8" spans="1:14" ht="20.25" customHeight="1" thickBot="1">
      <c r="A8" s="95"/>
      <c r="B8" s="95"/>
      <c r="C8" s="95"/>
      <c r="D8" s="99"/>
      <c r="E8" s="100"/>
      <c r="F8" s="101"/>
      <c r="G8" s="14" t="s">
        <v>3</v>
      </c>
      <c r="H8" s="15" t="s">
        <v>4</v>
      </c>
      <c r="I8" s="14" t="s">
        <v>3</v>
      </c>
      <c r="J8" s="15" t="s">
        <v>4</v>
      </c>
      <c r="K8" s="14" t="s">
        <v>3</v>
      </c>
      <c r="L8" s="15" t="s">
        <v>4</v>
      </c>
      <c r="M8" s="86"/>
      <c r="N8" s="93"/>
    </row>
    <row r="9" spans="1:14" ht="20.25" customHeight="1">
      <c r="A9" s="34">
        <v>1</v>
      </c>
      <c r="B9" s="35" t="s">
        <v>16</v>
      </c>
      <c r="C9" s="36">
        <v>87</v>
      </c>
      <c r="D9" s="37" t="s">
        <v>17</v>
      </c>
      <c r="E9" s="38" t="s">
        <v>18</v>
      </c>
      <c r="F9" s="39"/>
      <c r="G9" s="40">
        <v>12200</v>
      </c>
      <c r="H9" s="41">
        <v>1</v>
      </c>
      <c r="I9" s="40">
        <v>17440</v>
      </c>
      <c r="J9" s="41">
        <v>1</v>
      </c>
      <c r="K9" s="42"/>
      <c r="L9" s="41"/>
      <c r="M9" s="73">
        <f>G9+I9+K9</f>
        <v>29640</v>
      </c>
      <c r="N9" s="74">
        <f>H9+J9+L9</f>
        <v>2</v>
      </c>
    </row>
    <row r="10" spans="1:14" ht="20.25" customHeight="1">
      <c r="A10" s="43">
        <v>2</v>
      </c>
      <c r="B10" s="44" t="s">
        <v>19</v>
      </c>
      <c r="C10" s="45">
        <v>87</v>
      </c>
      <c r="D10" s="46" t="s">
        <v>18</v>
      </c>
      <c r="E10" s="47" t="s">
        <v>17</v>
      </c>
      <c r="F10" s="48"/>
      <c r="G10" s="49">
        <v>8540</v>
      </c>
      <c r="H10" s="50">
        <v>1</v>
      </c>
      <c r="I10" s="49">
        <v>7020</v>
      </c>
      <c r="J10" s="50">
        <v>1</v>
      </c>
      <c r="K10" s="51"/>
      <c r="L10" s="50"/>
      <c r="M10" s="75">
        <f aca="true" t="shared" si="0" ref="M10:M24">G10+I10+K10</f>
        <v>15560</v>
      </c>
      <c r="N10" s="76">
        <f aca="true" t="shared" si="1" ref="N10:N24">H10+J10+L10</f>
        <v>2</v>
      </c>
    </row>
    <row r="11" spans="1:14" ht="20.25" customHeight="1">
      <c r="A11" s="43">
        <v>3</v>
      </c>
      <c r="B11" s="52" t="s">
        <v>20</v>
      </c>
      <c r="C11" s="53">
        <v>87</v>
      </c>
      <c r="D11" s="54" t="s">
        <v>21</v>
      </c>
      <c r="E11" s="55" t="s">
        <v>22</v>
      </c>
      <c r="F11" s="56"/>
      <c r="G11" s="57">
        <v>7080</v>
      </c>
      <c r="H11" s="58">
        <v>2</v>
      </c>
      <c r="I11" s="57">
        <v>6740</v>
      </c>
      <c r="J11" s="58">
        <v>2.5</v>
      </c>
      <c r="K11" s="49"/>
      <c r="L11" s="50"/>
      <c r="M11" s="75">
        <f t="shared" si="0"/>
        <v>13820</v>
      </c>
      <c r="N11" s="76">
        <f t="shared" si="1"/>
        <v>4.5</v>
      </c>
    </row>
    <row r="12" spans="1:14" ht="20.25" customHeight="1">
      <c r="A12" s="59">
        <v>4</v>
      </c>
      <c r="B12" s="60" t="s">
        <v>23</v>
      </c>
      <c r="C12" s="61">
        <v>86</v>
      </c>
      <c r="D12" s="62" t="s">
        <v>22</v>
      </c>
      <c r="E12" s="63" t="s">
        <v>21</v>
      </c>
      <c r="F12" s="64"/>
      <c r="G12" s="65">
        <v>8180</v>
      </c>
      <c r="H12" s="66">
        <v>3</v>
      </c>
      <c r="I12" s="65">
        <v>14320</v>
      </c>
      <c r="J12" s="66">
        <v>2</v>
      </c>
      <c r="K12" s="67"/>
      <c r="L12" s="66"/>
      <c r="M12" s="77">
        <f t="shared" si="0"/>
        <v>22500</v>
      </c>
      <c r="N12" s="78">
        <f t="shared" si="1"/>
        <v>5</v>
      </c>
    </row>
    <row r="13" spans="1:14" ht="20.25" customHeight="1">
      <c r="A13" s="59">
        <v>5</v>
      </c>
      <c r="B13" s="60" t="s">
        <v>24</v>
      </c>
      <c r="C13" s="68">
        <v>87</v>
      </c>
      <c r="D13" s="62" t="s">
        <v>25</v>
      </c>
      <c r="E13" s="63" t="s">
        <v>26</v>
      </c>
      <c r="F13" s="64"/>
      <c r="G13" s="65">
        <v>5440</v>
      </c>
      <c r="H13" s="66">
        <v>3</v>
      </c>
      <c r="I13" s="65">
        <v>6740</v>
      </c>
      <c r="J13" s="66">
        <v>2.5</v>
      </c>
      <c r="K13" s="67"/>
      <c r="L13" s="66"/>
      <c r="M13" s="77">
        <f t="shared" si="0"/>
        <v>12180</v>
      </c>
      <c r="N13" s="78">
        <f t="shared" si="1"/>
        <v>5.5</v>
      </c>
    </row>
    <row r="14" spans="1:14" ht="20.25" customHeight="1">
      <c r="A14" s="59">
        <v>6</v>
      </c>
      <c r="B14" s="60" t="s">
        <v>27</v>
      </c>
      <c r="C14" s="68">
        <v>28</v>
      </c>
      <c r="D14" s="62" t="s">
        <v>28</v>
      </c>
      <c r="E14" s="63" t="s">
        <v>29</v>
      </c>
      <c r="F14" s="64"/>
      <c r="G14" s="65">
        <v>7860</v>
      </c>
      <c r="H14" s="66">
        <v>4</v>
      </c>
      <c r="I14" s="65">
        <v>13680</v>
      </c>
      <c r="J14" s="66">
        <v>3</v>
      </c>
      <c r="K14" s="67"/>
      <c r="L14" s="66"/>
      <c r="M14" s="77">
        <f t="shared" si="0"/>
        <v>21540</v>
      </c>
      <c r="N14" s="78">
        <f t="shared" si="1"/>
        <v>7</v>
      </c>
    </row>
    <row r="15" spans="1:14" ht="20.25" customHeight="1">
      <c r="A15" s="59">
        <v>7</v>
      </c>
      <c r="B15" s="60" t="s">
        <v>30</v>
      </c>
      <c r="C15" s="68">
        <v>3</v>
      </c>
      <c r="D15" s="62" t="s">
        <v>31</v>
      </c>
      <c r="E15" s="63" t="s">
        <v>32</v>
      </c>
      <c r="F15" s="64"/>
      <c r="G15" s="69">
        <v>10200</v>
      </c>
      <c r="H15" s="70">
        <v>2</v>
      </c>
      <c r="I15" s="69">
        <v>10320</v>
      </c>
      <c r="J15" s="70">
        <v>5</v>
      </c>
      <c r="K15" s="65"/>
      <c r="L15" s="66"/>
      <c r="M15" s="77">
        <f t="shared" si="0"/>
        <v>20520</v>
      </c>
      <c r="N15" s="78">
        <f t="shared" si="1"/>
        <v>7</v>
      </c>
    </row>
    <row r="16" spans="1:14" ht="20.25" customHeight="1">
      <c r="A16" s="59">
        <v>8</v>
      </c>
      <c r="B16" s="60" t="s">
        <v>33</v>
      </c>
      <c r="C16" s="68">
        <v>23</v>
      </c>
      <c r="D16" s="62" t="s">
        <v>34</v>
      </c>
      <c r="E16" s="63" t="s">
        <v>35</v>
      </c>
      <c r="F16" s="64"/>
      <c r="G16" s="65">
        <v>5320</v>
      </c>
      <c r="H16" s="66">
        <v>4</v>
      </c>
      <c r="I16" s="65">
        <v>5160</v>
      </c>
      <c r="J16" s="66">
        <v>4</v>
      </c>
      <c r="K16" s="67"/>
      <c r="L16" s="66"/>
      <c r="M16" s="77">
        <f t="shared" si="0"/>
        <v>10480</v>
      </c>
      <c r="N16" s="78">
        <f t="shared" si="1"/>
        <v>8</v>
      </c>
    </row>
    <row r="17" spans="1:14" ht="20.25" customHeight="1">
      <c r="A17" s="59">
        <v>9</v>
      </c>
      <c r="B17" s="60" t="s">
        <v>36</v>
      </c>
      <c r="C17" s="68">
        <v>78</v>
      </c>
      <c r="D17" s="62" t="s">
        <v>37</v>
      </c>
      <c r="E17" s="63" t="s">
        <v>38</v>
      </c>
      <c r="F17" s="64"/>
      <c r="G17" s="65">
        <v>3240</v>
      </c>
      <c r="H17" s="66">
        <v>6.5</v>
      </c>
      <c r="I17" s="65">
        <v>10360</v>
      </c>
      <c r="J17" s="66">
        <v>4</v>
      </c>
      <c r="K17" s="67"/>
      <c r="L17" s="66"/>
      <c r="M17" s="77">
        <f t="shared" si="0"/>
        <v>13600</v>
      </c>
      <c r="N17" s="78">
        <f t="shared" si="1"/>
        <v>10.5</v>
      </c>
    </row>
    <row r="18" spans="1:14" ht="20.25" customHeight="1">
      <c r="A18" s="59">
        <v>10</v>
      </c>
      <c r="B18" s="71" t="s">
        <v>39</v>
      </c>
      <c r="C18" s="72">
        <v>23</v>
      </c>
      <c r="D18" s="62" t="s">
        <v>29</v>
      </c>
      <c r="E18" s="63" t="s">
        <v>28</v>
      </c>
      <c r="F18" s="64"/>
      <c r="G18" s="65">
        <v>2200</v>
      </c>
      <c r="H18" s="66">
        <v>6.5</v>
      </c>
      <c r="I18" s="65">
        <v>4400</v>
      </c>
      <c r="J18" s="66">
        <v>5</v>
      </c>
      <c r="K18" s="65"/>
      <c r="L18" s="66"/>
      <c r="M18" s="77">
        <f t="shared" si="0"/>
        <v>6600</v>
      </c>
      <c r="N18" s="78">
        <f t="shared" si="1"/>
        <v>11.5</v>
      </c>
    </row>
    <row r="19" spans="1:14" ht="20.25" customHeight="1">
      <c r="A19" s="29">
        <v>11</v>
      </c>
      <c r="B19" s="27" t="s">
        <v>40</v>
      </c>
      <c r="C19" s="28">
        <v>87</v>
      </c>
      <c r="D19" s="17" t="s">
        <v>41</v>
      </c>
      <c r="E19" s="16" t="s">
        <v>42</v>
      </c>
      <c r="F19" s="18"/>
      <c r="G19" s="21">
        <v>2200</v>
      </c>
      <c r="H19" s="22">
        <v>6.5</v>
      </c>
      <c r="I19" s="21">
        <v>3880</v>
      </c>
      <c r="J19" s="22">
        <v>6</v>
      </c>
      <c r="K19" s="30"/>
      <c r="L19" s="22"/>
      <c r="M19" s="79">
        <f t="shared" si="0"/>
        <v>6080</v>
      </c>
      <c r="N19" s="80">
        <f t="shared" si="1"/>
        <v>12.5</v>
      </c>
    </row>
    <row r="20" spans="1:14" ht="20.25" customHeight="1">
      <c r="A20" s="29">
        <v>12</v>
      </c>
      <c r="B20" s="25" t="s">
        <v>43</v>
      </c>
      <c r="C20" s="26">
        <v>23</v>
      </c>
      <c r="D20" s="17" t="s">
        <v>42</v>
      </c>
      <c r="E20" s="16" t="s">
        <v>41</v>
      </c>
      <c r="F20" s="18"/>
      <c r="G20" s="21">
        <v>3220</v>
      </c>
      <c r="H20" s="22">
        <v>7</v>
      </c>
      <c r="I20" s="21">
        <v>6980</v>
      </c>
      <c r="J20" s="22">
        <v>6</v>
      </c>
      <c r="K20" s="21"/>
      <c r="L20" s="22"/>
      <c r="M20" s="79">
        <f t="shared" si="0"/>
        <v>10200</v>
      </c>
      <c r="N20" s="80">
        <f t="shared" si="1"/>
        <v>13</v>
      </c>
    </row>
    <row r="21" spans="1:14" ht="20.25" customHeight="1">
      <c r="A21" s="29">
        <v>13</v>
      </c>
      <c r="B21" s="25" t="s">
        <v>44</v>
      </c>
      <c r="C21" s="26">
        <v>23</v>
      </c>
      <c r="D21" s="17" t="s">
        <v>26</v>
      </c>
      <c r="E21" s="16" t="s">
        <v>25</v>
      </c>
      <c r="F21" s="18"/>
      <c r="G21" s="21">
        <v>3800</v>
      </c>
      <c r="H21" s="22">
        <v>5</v>
      </c>
      <c r="I21" s="21">
        <v>5160</v>
      </c>
      <c r="J21" s="22">
        <v>8</v>
      </c>
      <c r="K21" s="30"/>
      <c r="L21" s="22"/>
      <c r="M21" s="79">
        <f t="shared" si="0"/>
        <v>8960</v>
      </c>
      <c r="N21" s="80">
        <f t="shared" si="1"/>
        <v>13</v>
      </c>
    </row>
    <row r="22" spans="1:14" ht="20.25" customHeight="1">
      <c r="A22" s="29">
        <v>14</v>
      </c>
      <c r="B22" s="25" t="s">
        <v>45</v>
      </c>
      <c r="C22" s="26">
        <v>87</v>
      </c>
      <c r="D22" s="19" t="s">
        <v>32</v>
      </c>
      <c r="E22" s="2" t="s">
        <v>31</v>
      </c>
      <c r="F22" s="20"/>
      <c r="G22" s="21">
        <v>3020</v>
      </c>
      <c r="H22" s="22">
        <v>5</v>
      </c>
      <c r="I22" s="21">
        <v>940</v>
      </c>
      <c r="J22" s="22">
        <v>8</v>
      </c>
      <c r="K22" s="30"/>
      <c r="L22" s="22"/>
      <c r="M22" s="79">
        <f t="shared" si="0"/>
        <v>3960</v>
      </c>
      <c r="N22" s="80">
        <f t="shared" si="1"/>
        <v>13</v>
      </c>
    </row>
    <row r="23" spans="1:14" ht="20.25" customHeight="1">
      <c r="A23" s="29">
        <v>15</v>
      </c>
      <c r="B23" s="27" t="s">
        <v>46</v>
      </c>
      <c r="C23" s="28">
        <v>78</v>
      </c>
      <c r="D23" s="17" t="s">
        <v>35</v>
      </c>
      <c r="E23" s="16" t="s">
        <v>34</v>
      </c>
      <c r="F23" s="18"/>
      <c r="G23" s="21">
        <v>1460</v>
      </c>
      <c r="H23" s="22">
        <v>8</v>
      </c>
      <c r="I23" s="21">
        <v>5290</v>
      </c>
      <c r="J23" s="22">
        <v>7</v>
      </c>
      <c r="K23" s="30"/>
      <c r="L23" s="22"/>
      <c r="M23" s="79">
        <f t="shared" si="0"/>
        <v>6750</v>
      </c>
      <c r="N23" s="80">
        <f t="shared" si="1"/>
        <v>15</v>
      </c>
    </row>
    <row r="24" spans="1:14" ht="20.25" customHeight="1">
      <c r="A24" s="29">
        <v>16</v>
      </c>
      <c r="B24" s="25" t="s">
        <v>47</v>
      </c>
      <c r="C24" s="26">
        <v>23</v>
      </c>
      <c r="D24" s="17" t="s">
        <v>38</v>
      </c>
      <c r="E24" s="16" t="s">
        <v>37</v>
      </c>
      <c r="F24" s="18"/>
      <c r="G24" s="23">
        <v>1680</v>
      </c>
      <c r="H24" s="24">
        <v>8</v>
      </c>
      <c r="I24" s="23">
        <v>3600</v>
      </c>
      <c r="J24" s="24">
        <v>7</v>
      </c>
      <c r="K24" s="23"/>
      <c r="L24" s="24"/>
      <c r="M24" s="81">
        <f t="shared" si="0"/>
        <v>5280</v>
      </c>
      <c r="N24" s="82">
        <f t="shared" si="1"/>
        <v>15</v>
      </c>
    </row>
    <row r="25" spans="7:13" ht="20.25" customHeight="1">
      <c r="G25" s="7">
        <v>85640</v>
      </c>
      <c r="I25" s="7">
        <f>SUM(I9:I24)</f>
        <v>122030</v>
      </c>
      <c r="M25" s="4">
        <f>SUM(M9:M24)</f>
        <v>207670</v>
      </c>
    </row>
    <row r="26" spans="1:14" ht="20.25" customHeight="1">
      <c r="A26" s="5"/>
      <c r="D26" s="3"/>
      <c r="E26" s="5"/>
      <c r="F26" s="7"/>
      <c r="G26" s="8">
        <v>5350</v>
      </c>
      <c r="I26" s="8">
        <v>7625</v>
      </c>
      <c r="K26" s="8"/>
      <c r="M26" s="8">
        <v>12980</v>
      </c>
      <c r="N26" s="6"/>
    </row>
    <row r="27" spans="2:16" ht="20.25" customHeight="1">
      <c r="B27" s="3"/>
      <c r="D27" s="3"/>
      <c r="E27" s="5"/>
      <c r="F27" s="7"/>
      <c r="G27" s="8"/>
      <c r="I27" s="8"/>
      <c r="K27" s="8"/>
      <c r="M27" s="8"/>
      <c r="N27" s="6"/>
      <c r="P27" s="4"/>
    </row>
    <row r="28" spans="4:14" ht="20.25" customHeight="1">
      <c r="D28" s="3"/>
      <c r="E28" s="5"/>
      <c r="F28" s="7"/>
      <c r="G28" s="8"/>
      <c r="I28" s="8"/>
      <c r="K28" s="8"/>
      <c r="M28" s="8"/>
      <c r="N28" s="6"/>
    </row>
    <row r="29" spans="2:14" ht="20.25" customHeight="1">
      <c r="B29" s="3"/>
      <c r="D29" s="3"/>
      <c r="E29" s="5"/>
      <c r="F29" s="7"/>
      <c r="G29" s="8"/>
      <c r="I29" s="8"/>
      <c r="K29" s="8"/>
      <c r="M29" s="8"/>
      <c r="N29" s="6"/>
    </row>
    <row r="30" spans="2:14" ht="20.25" customHeight="1">
      <c r="B30" s="3"/>
      <c r="D30" s="3"/>
      <c r="E30" s="5"/>
      <c r="F30" s="7"/>
      <c r="G30" s="8"/>
      <c r="I30" s="8"/>
      <c r="K30" s="8"/>
      <c r="M30" s="8"/>
      <c r="N30" s="6"/>
    </row>
    <row r="31" spans="4:14" ht="20.25" customHeight="1">
      <c r="D31" s="3"/>
      <c r="E31" s="5"/>
      <c r="F31" s="7"/>
      <c r="G31" s="8"/>
      <c r="I31" s="8"/>
      <c r="K31" s="8"/>
      <c r="M31" s="9"/>
      <c r="N31" s="6"/>
    </row>
    <row r="32" spans="4:14" ht="20.25" customHeight="1">
      <c r="D32" s="3"/>
      <c r="E32" s="5"/>
      <c r="F32" s="7"/>
      <c r="G32" s="8"/>
      <c r="I32" s="8"/>
      <c r="K32" s="8"/>
      <c r="M32" s="8"/>
      <c r="N32" s="6"/>
    </row>
    <row r="33" spans="6:14" ht="20.25" customHeight="1">
      <c r="F33" s="7"/>
      <c r="G33" s="8"/>
      <c r="I33" s="8"/>
      <c r="K33" s="8"/>
      <c r="M33" s="8"/>
      <c r="N33" s="6"/>
    </row>
  </sheetData>
  <sheetProtection/>
  <mergeCells count="11">
    <mergeCell ref="A1:N1"/>
    <mergeCell ref="A3:N3"/>
    <mergeCell ref="N7:N8"/>
    <mergeCell ref="A7:A8"/>
    <mergeCell ref="B7:B8"/>
    <mergeCell ref="C7:C8"/>
    <mergeCell ref="D7:F8"/>
    <mergeCell ref="G7:H7"/>
    <mergeCell ref="M7:M8"/>
    <mergeCell ref="I7:J7"/>
    <mergeCell ref="K7:L7"/>
  </mergeCells>
  <printOptions horizontalCentered="1"/>
  <pageMargins left="0.3937007874015748" right="0.3937007874015748" top="0.3937007874015748" bottom="0.7874015748031497" header="0.1968503937007874" footer="0.3937007874015748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F36" sqref="F36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win</cp:lastModifiedBy>
  <cp:lastPrinted>2016-09-04T13:15:29Z</cp:lastPrinted>
  <dcterms:created xsi:type="dcterms:W3CDTF">2004-06-30T13:02:34Z</dcterms:created>
  <dcterms:modified xsi:type="dcterms:W3CDTF">2019-02-06T17:31:46Z</dcterms:modified>
  <cp:category/>
  <cp:version/>
  <cp:contentType/>
  <cp:contentStatus/>
</cp:coreProperties>
</file>