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<sst xmlns="http://schemas.openxmlformats.org/spreadsheetml/2006/main" count="199" uniqueCount="109">
  <si>
    <t>Clt</t>
  </si>
  <si>
    <t>Nom &amp; Prénom</t>
  </si>
  <si>
    <t>N° de tirage au sort</t>
  </si>
  <si>
    <t>Total        Places</t>
  </si>
  <si>
    <t>Points</t>
  </si>
  <si>
    <t>Place</t>
  </si>
  <si>
    <t>CD</t>
  </si>
  <si>
    <t>Lieu:</t>
  </si>
  <si>
    <t>Fédération Française de Pêche Sportive au Coup</t>
  </si>
  <si>
    <t>Total        Poids</t>
  </si>
  <si>
    <r>
      <t>1</t>
    </r>
    <r>
      <rPr>
        <vertAlign val="superscript"/>
        <sz val="8"/>
        <rFont val="Arial"/>
        <family val="2"/>
      </rPr>
      <t>RE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</si>
  <si>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2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</si>
  <si>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3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</si>
  <si>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t>2 ème  division Nationale CORPOS</t>
  </si>
  <si>
    <t>THOMANN Bernard</t>
  </si>
  <si>
    <t>Date : 23/24 JUIN 2018</t>
  </si>
  <si>
    <t>CHEMILLE SUR INDROIS 37</t>
  </si>
  <si>
    <t>THOMAS Fabien</t>
  </si>
  <si>
    <t>EUGENE Philippe</t>
  </si>
  <si>
    <t>DUVAL Patrice</t>
  </si>
  <si>
    <t>JOLIVEL Marcel</t>
  </si>
  <si>
    <t>MONTAROUP Alain</t>
  </si>
  <si>
    <t>CHEROUVRIER Romain</t>
  </si>
  <si>
    <t>GALANT Cédric</t>
  </si>
  <si>
    <t>HAUTEKEETE Michel</t>
  </si>
  <si>
    <t>HENRY Christophe</t>
  </si>
  <si>
    <t>ZERMANN Dominique</t>
  </si>
  <si>
    <t>MISSERI Jean Pierre</t>
  </si>
  <si>
    <t>WEIDER Eric</t>
  </si>
  <si>
    <t>BELLU Pascal</t>
  </si>
  <si>
    <t>BOUFFLETZ Gabriel</t>
  </si>
  <si>
    <t>DELLAVEDOVA Michel</t>
  </si>
  <si>
    <t>DUBART Dominique</t>
  </si>
  <si>
    <t>ROBERT Dominique</t>
  </si>
  <si>
    <t>TERRACHE Nicolas</t>
  </si>
  <si>
    <t>PETIT Nicolas</t>
  </si>
  <si>
    <t>LUCAS Jean Paul</t>
  </si>
  <si>
    <t>M1</t>
  </si>
  <si>
    <t>M2</t>
  </si>
  <si>
    <t>M3</t>
  </si>
  <si>
    <t>Z12</t>
  </si>
  <si>
    <t>Y7</t>
  </si>
  <si>
    <t>X2</t>
  </si>
  <si>
    <t>LORON Patrice</t>
  </si>
  <si>
    <t>X7</t>
  </si>
  <si>
    <t>Y2</t>
  </si>
  <si>
    <t>BERENI Bernard</t>
  </si>
  <si>
    <t>Y8</t>
  </si>
  <si>
    <t>X9</t>
  </si>
  <si>
    <t>Z15</t>
  </si>
  <si>
    <t>DANTONY Dominique</t>
  </si>
  <si>
    <t>Y13</t>
  </si>
  <si>
    <t>Z3</t>
  </si>
  <si>
    <t>X8</t>
  </si>
  <si>
    <t>Y1</t>
  </si>
  <si>
    <t>X5</t>
  </si>
  <si>
    <t>Z11</t>
  </si>
  <si>
    <t>CARTON Philippe</t>
  </si>
  <si>
    <t>Z9</t>
  </si>
  <si>
    <t>Y4</t>
  </si>
  <si>
    <t>X14</t>
  </si>
  <si>
    <t>HAVERBEKE Bruno</t>
  </si>
  <si>
    <t>X15</t>
  </si>
  <si>
    <t>Y5</t>
  </si>
  <si>
    <t>Z10</t>
  </si>
  <si>
    <t>LAGARDE Jérome</t>
  </si>
  <si>
    <t xml:space="preserve">Z7 </t>
  </si>
  <si>
    <t>Y11</t>
  </si>
  <si>
    <t>BOUSAUD Nicolas</t>
  </si>
  <si>
    <t>Y14</t>
  </si>
  <si>
    <t>DECLERCQ Jérome</t>
  </si>
  <si>
    <t>Y12</t>
  </si>
  <si>
    <t>Z4</t>
  </si>
  <si>
    <t>X12</t>
  </si>
  <si>
    <t>Z7</t>
  </si>
  <si>
    <t>Z13</t>
  </si>
  <si>
    <t>X3</t>
  </si>
  <si>
    <t>Y10</t>
  </si>
  <si>
    <t>X1</t>
  </si>
  <si>
    <t>FRANCOIS Frédéric</t>
  </si>
  <si>
    <t>X6</t>
  </si>
  <si>
    <t>X4</t>
  </si>
  <si>
    <t>Z14</t>
  </si>
  <si>
    <t>Y9</t>
  </si>
  <si>
    <t>AUJON Parick</t>
  </si>
  <si>
    <t>Z6</t>
  </si>
  <si>
    <t>DELESTRE Chistophe</t>
  </si>
  <si>
    <t>Y3</t>
  </si>
  <si>
    <t>Z8</t>
  </si>
  <si>
    <t>X13</t>
  </si>
  <si>
    <t>GRIFFON Alain</t>
  </si>
  <si>
    <t>Z2</t>
  </si>
  <si>
    <t>LEBON patrick</t>
  </si>
  <si>
    <t>X10</t>
  </si>
  <si>
    <t>Y15</t>
  </si>
  <si>
    <t>Z5</t>
  </si>
  <si>
    <t>CORMIER Tony</t>
  </si>
  <si>
    <t>Z1</t>
  </si>
  <si>
    <t>Y6</t>
  </si>
  <si>
    <t>X11</t>
  </si>
  <si>
    <t>BARDEAU Patrice</t>
  </si>
  <si>
    <t>DEVIN George</t>
  </si>
  <si>
    <t xml:space="preserve">PETITEAU Stéphane </t>
  </si>
  <si>
    <t>FAYET Dominique</t>
  </si>
  <si>
    <t xml:space="preserve">GAUDOIN JULIEN </t>
  </si>
  <si>
    <t>DURINDEL Daniel</t>
  </si>
  <si>
    <t>DOUCET Jean Marc</t>
  </si>
  <si>
    <t>HAVERBEKE Anne Sophie</t>
  </si>
  <si>
    <t>MACHADO Jose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</si>
</sst>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28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26"/>
      <name val="Paris"/>
      <family val="2"/>
    </font>
    <font>
      <b/>
      <sz val="20"/>
      <name val="Paris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9" borderId="1" applyNumberFormat="0" applyAlignment="0" applyProtection="0"/>
    <xf numFmtId="0" fontId="13" fillId="0" borderId="2" applyNumberFormat="0" applyFill="0" applyAlignment="0" applyProtection="0"/>
    <xf numFmtId="0" fontId="0" fillId="5" borderId="3" applyNumberFormat="0" applyFont="0" applyAlignment="0" applyProtection="0"/>
    <xf numFmtId="0" fontId="14" fillId="3" borderId="1" applyNumberFormat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0" borderId="0" applyNumberFormat="0" applyBorder="0" applyAlignment="0" applyProtection="0"/>
    <xf numFmtId="9" fontId="0" fillId="0" borderId="0" applyFont="0" applyFill="0" applyBorder="0" applyAlignment="0" applyProtection="0"/>
    <xf numFmtId="0" fontId="19" fillId="7" borderId="0" applyNumberFormat="0" applyBorder="0" applyAlignment="0" applyProtection="0"/>
    <xf numFmtId="0" fontId="20" fillId="9" borderId="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14" borderId="9" applyNumberFormat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 quotePrefix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1" fontId="0" fillId="0" borderId="0" xfId="0" applyNumberFormat="1" applyAlignment="1">
      <alignment horizontal="right"/>
    </xf>
    <xf numFmtId="0" fontId="4" fillId="0" borderId="10" xfId="0" applyFont="1" applyBorder="1" applyAlignment="1" quotePrefix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4" borderId="15" xfId="0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4" borderId="17" xfId="0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4" fillId="0" borderId="16" xfId="0" applyFont="1" applyBorder="1" applyAlignment="1" quotePrefix="1">
      <alignment horizontal="center" vertic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righ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right" vertical="center" wrapText="1"/>
    </xf>
    <xf numFmtId="0" fontId="0" fillId="0" borderId="28" xfId="0" applyFont="1" applyFill="1" applyBorder="1" applyAlignment="1">
      <alignment horizontal="right" vertical="center" wrapText="1"/>
    </xf>
    <xf numFmtId="0" fontId="0" fillId="0" borderId="29" xfId="0" applyFont="1" applyFill="1" applyBorder="1" applyAlignment="1">
      <alignment horizontal="right" vertical="center" wrapText="1"/>
    </xf>
    <xf numFmtId="0" fontId="0" fillId="0" borderId="30" xfId="0" applyFont="1" applyFill="1" applyBorder="1" applyAlignment="1">
      <alignment horizontal="right" vertical="center" wrapText="1"/>
    </xf>
    <xf numFmtId="0" fontId="0" fillId="18" borderId="15" xfId="0" applyFill="1" applyBorder="1" applyAlignment="1">
      <alignment horizontal="center" vertical="center" wrapText="1"/>
    </xf>
    <xf numFmtId="0" fontId="0" fillId="18" borderId="20" xfId="0" applyFont="1" applyFill="1" applyBorder="1" applyAlignment="1">
      <alignment horizontal="left" vertical="center" wrapText="1"/>
    </xf>
    <xf numFmtId="0" fontId="0" fillId="18" borderId="20" xfId="0" applyFont="1" applyFill="1" applyBorder="1" applyAlignment="1">
      <alignment horizontal="center" vertical="center" wrapText="1"/>
    </xf>
    <xf numFmtId="0" fontId="0" fillId="18" borderId="31" xfId="0" applyFont="1" applyFill="1" applyBorder="1" applyAlignment="1">
      <alignment horizontal="center" vertical="center" wrapText="1"/>
    </xf>
    <xf numFmtId="0" fontId="0" fillId="18" borderId="32" xfId="0" applyFont="1" applyFill="1" applyBorder="1" applyAlignment="1">
      <alignment horizontal="center" vertical="center" wrapText="1"/>
    </xf>
    <xf numFmtId="0" fontId="0" fillId="18" borderId="33" xfId="0" applyFont="1" applyFill="1" applyBorder="1" applyAlignment="1">
      <alignment horizontal="center" vertical="center" wrapText="1"/>
    </xf>
    <xf numFmtId="0" fontId="0" fillId="18" borderId="21" xfId="0" applyFont="1" applyFill="1" applyBorder="1" applyAlignment="1">
      <alignment horizontal="right" vertical="center" wrapText="1"/>
    </xf>
    <xf numFmtId="0" fontId="0" fillId="18" borderId="22" xfId="0" applyFont="1" applyFill="1" applyBorder="1" applyAlignment="1">
      <alignment horizontal="right" vertical="center" wrapText="1"/>
    </xf>
    <xf numFmtId="0" fontId="0" fillId="18" borderId="34" xfId="0" applyFont="1" applyFill="1" applyBorder="1" applyAlignment="1">
      <alignment horizontal="right" vertical="center" wrapText="1"/>
    </xf>
    <xf numFmtId="0" fontId="0" fillId="18" borderId="23" xfId="0" applyFont="1" applyFill="1" applyBorder="1" applyAlignment="1">
      <alignment horizontal="right" vertical="center" wrapText="1"/>
    </xf>
    <xf numFmtId="0" fontId="0" fillId="18" borderId="24" xfId="0" applyFont="1" applyFill="1" applyBorder="1" applyAlignment="1">
      <alignment horizontal="center" vertical="center" wrapText="1"/>
    </xf>
    <xf numFmtId="0" fontId="0" fillId="18" borderId="13" xfId="0" applyFont="1" applyFill="1" applyBorder="1" applyAlignment="1">
      <alignment horizontal="center" vertical="center" wrapText="1"/>
    </xf>
    <xf numFmtId="0" fontId="0" fillId="18" borderId="14" xfId="0" applyFont="1" applyFill="1" applyBorder="1" applyAlignment="1">
      <alignment horizontal="center" vertical="center" wrapText="1"/>
    </xf>
    <xf numFmtId="0" fontId="0" fillId="18" borderId="25" xfId="0" applyFont="1" applyFill="1" applyBorder="1" applyAlignment="1">
      <alignment horizontal="right" vertical="center" wrapText="1"/>
    </xf>
    <xf numFmtId="0" fontId="8" fillId="18" borderId="13" xfId="0" applyFont="1" applyFill="1" applyBorder="1" applyAlignment="1">
      <alignment horizontal="center" vertical="center"/>
    </xf>
    <xf numFmtId="0" fontId="8" fillId="18" borderId="14" xfId="0" applyFont="1" applyFill="1" applyBorder="1" applyAlignment="1">
      <alignment horizontal="center" vertical="center"/>
    </xf>
    <xf numFmtId="0" fontId="0" fillId="15" borderId="15" xfId="0" applyFill="1" applyBorder="1" applyAlignment="1">
      <alignment horizontal="center" vertical="center" wrapText="1"/>
    </xf>
    <xf numFmtId="0" fontId="0" fillId="15" borderId="20" xfId="0" applyFont="1" applyFill="1" applyBorder="1" applyAlignment="1">
      <alignment horizontal="left" vertical="center" wrapText="1"/>
    </xf>
    <xf numFmtId="0" fontId="0" fillId="15" borderId="20" xfId="0" applyFont="1" applyFill="1" applyBorder="1" applyAlignment="1">
      <alignment horizontal="center" vertical="center" wrapText="1"/>
    </xf>
    <xf numFmtId="0" fontId="0" fillId="15" borderId="24" xfId="0" applyFont="1" applyFill="1" applyBorder="1" applyAlignment="1">
      <alignment horizontal="center" vertical="center" wrapText="1"/>
    </xf>
    <xf numFmtId="0" fontId="0" fillId="15" borderId="13" xfId="0" applyFont="1" applyFill="1" applyBorder="1" applyAlignment="1">
      <alignment horizontal="center" vertical="center" wrapText="1"/>
    </xf>
    <xf numFmtId="0" fontId="0" fillId="15" borderId="14" xfId="0" applyFont="1" applyFill="1" applyBorder="1" applyAlignment="1">
      <alignment horizontal="center" vertical="center" wrapText="1"/>
    </xf>
    <xf numFmtId="0" fontId="0" fillId="15" borderId="21" xfId="0" applyFont="1" applyFill="1" applyBorder="1" applyAlignment="1">
      <alignment horizontal="right" vertical="center" wrapText="1"/>
    </xf>
    <xf numFmtId="0" fontId="0" fillId="15" borderId="22" xfId="0" applyFont="1" applyFill="1" applyBorder="1" applyAlignment="1">
      <alignment horizontal="right" vertical="center" wrapText="1"/>
    </xf>
    <xf numFmtId="0" fontId="0" fillId="15" borderId="25" xfId="0" applyFont="1" applyFill="1" applyBorder="1" applyAlignment="1">
      <alignment horizontal="right" vertical="center" wrapText="1"/>
    </xf>
    <xf numFmtId="0" fontId="0" fillId="15" borderId="23" xfId="0" applyFont="1" applyFill="1" applyBorder="1" applyAlignment="1">
      <alignment horizontal="right" vertical="center" wrapText="1"/>
    </xf>
    <xf numFmtId="0" fontId="8" fillId="15" borderId="13" xfId="0" applyFont="1" applyFill="1" applyBorder="1" applyAlignment="1">
      <alignment horizontal="center" vertical="center"/>
    </xf>
    <xf numFmtId="0" fontId="8" fillId="15" borderId="14" xfId="0" applyFont="1" applyFill="1" applyBorder="1" applyAlignment="1">
      <alignment horizontal="center" vertical="center"/>
    </xf>
    <xf numFmtId="0" fontId="0" fillId="9" borderId="35" xfId="0" applyFill="1" applyBorder="1" applyAlignment="1">
      <alignment/>
    </xf>
    <xf numFmtId="0" fontId="0" fillId="9" borderId="0" xfId="0" applyFill="1" applyBorder="1" applyAlignment="1">
      <alignment/>
    </xf>
    <xf numFmtId="0" fontId="0" fillId="9" borderId="0" xfId="0" applyFill="1" applyBorder="1" applyAlignment="1">
      <alignment horizontal="center"/>
    </xf>
    <xf numFmtId="0" fontId="0" fillId="9" borderId="0" xfId="0" applyFill="1" applyBorder="1" applyAlignment="1">
      <alignment horizontal="right"/>
    </xf>
    <xf numFmtId="0" fontId="0" fillId="9" borderId="36" xfId="0" applyFill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4" fillId="0" borderId="37" xfId="0" applyFont="1" applyBorder="1" applyAlignment="1" quotePrefix="1">
      <alignment horizontal="center" vertical="justify"/>
    </xf>
    <xf numFmtId="0" fontId="0" fillId="18" borderId="38" xfId="0" applyFill="1" applyBorder="1" applyAlignment="1">
      <alignment horizontal="center" vertical="center" wrapText="1"/>
    </xf>
    <xf numFmtId="0" fontId="0" fillId="18" borderId="39" xfId="0" applyFont="1" applyFill="1" applyBorder="1" applyAlignment="1">
      <alignment horizontal="left" vertical="center" wrapText="1"/>
    </xf>
    <xf numFmtId="0" fontId="0" fillId="18" borderId="39" xfId="0" applyFont="1" applyFill="1" applyBorder="1" applyAlignment="1">
      <alignment horizontal="center" vertical="center" wrapText="1"/>
    </xf>
    <xf numFmtId="0" fontId="0" fillId="18" borderId="40" xfId="0" applyFont="1" applyFill="1" applyBorder="1" applyAlignment="1">
      <alignment horizontal="right" vertical="center" wrapText="1"/>
    </xf>
    <xf numFmtId="0" fontId="0" fillId="18" borderId="41" xfId="0" applyFont="1" applyFill="1" applyBorder="1" applyAlignment="1">
      <alignment horizontal="right" vertical="center" wrapText="1"/>
    </xf>
    <xf numFmtId="0" fontId="0" fillId="18" borderId="42" xfId="0" applyFont="1" applyFill="1" applyBorder="1" applyAlignment="1">
      <alignment horizontal="right" vertical="center" wrapText="1"/>
    </xf>
    <xf numFmtId="0" fontId="8" fillId="18" borderId="32" xfId="0" applyFont="1" applyFill="1" applyBorder="1" applyAlignment="1">
      <alignment horizontal="center" vertical="center"/>
    </xf>
    <xf numFmtId="0" fontId="8" fillId="18" borderId="3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right" vertical="center" wrapText="1"/>
    </xf>
    <xf numFmtId="0" fontId="0" fillId="0" borderId="46" xfId="0" applyFont="1" applyFill="1" applyBorder="1" applyAlignment="1">
      <alignment horizontal="right" vertical="center" wrapText="1"/>
    </xf>
    <xf numFmtId="0" fontId="0" fillId="0" borderId="47" xfId="0" applyFont="1" applyFill="1" applyBorder="1" applyAlignment="1">
      <alignment horizontal="right" vertical="center" wrapText="1"/>
    </xf>
    <xf numFmtId="0" fontId="0" fillId="0" borderId="48" xfId="0" applyFont="1" applyFill="1" applyBorder="1" applyAlignment="1">
      <alignment horizontal="right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0" fillId="0" borderId="52" xfId="0" applyBorder="1" applyAlignment="1" quotePrefix="1">
      <alignment horizontal="center" vertical="center"/>
    </xf>
    <xf numFmtId="0" fontId="0" fillId="0" borderId="53" xfId="0" applyBorder="1" applyAlignment="1">
      <alignment horizontal="center" vertical="center"/>
    </xf>
    <xf numFmtId="0" fontId="1" fillId="9" borderId="54" xfId="0" applyFont="1" applyFill="1" applyBorder="1" applyAlignment="1">
      <alignment horizontal="center" vertical="center"/>
    </xf>
    <xf numFmtId="0" fontId="1" fillId="9" borderId="55" xfId="0" applyFont="1" applyFill="1" applyBorder="1" applyAlignment="1">
      <alignment horizontal="center" vertical="center"/>
    </xf>
    <xf numFmtId="0" fontId="1" fillId="9" borderId="56" xfId="0" applyFont="1" applyFill="1" applyBorder="1" applyAlignment="1">
      <alignment horizontal="center" vertical="center"/>
    </xf>
    <xf numFmtId="0" fontId="7" fillId="9" borderId="57" xfId="0" applyFont="1" applyFill="1" applyBorder="1" applyAlignment="1">
      <alignment horizontal="center"/>
    </xf>
    <xf numFmtId="0" fontId="7" fillId="9" borderId="58" xfId="0" applyFont="1" applyFill="1" applyBorder="1" applyAlignment="1">
      <alignment horizontal="center"/>
    </xf>
    <xf numFmtId="0" fontId="7" fillId="9" borderId="59" xfId="0" applyFont="1" applyFill="1" applyBorder="1" applyAlignment="1">
      <alignment horizontal="center"/>
    </xf>
    <xf numFmtId="0" fontId="0" fillId="0" borderId="53" xfId="0" applyBorder="1" applyAlignment="1" quotePrefix="1">
      <alignment horizontal="center" vertical="center"/>
    </xf>
    <xf numFmtId="0" fontId="0" fillId="0" borderId="60" xfId="0" applyBorder="1" applyAlignment="1" quotePrefix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P55"/>
  <sheetViews>
    <sheetView tabSelected="1" zoomScalePageLayoutView="0" workbookViewId="0" topLeftCell="A13">
      <selection activeCell="P5" sqref="P5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3" customWidth="1"/>
    <col min="4" max="6" width="5.7109375" style="3" customWidth="1"/>
    <col min="7" max="7" width="7.140625" style="4" customWidth="1"/>
    <col min="8" max="8" width="5.00390625" style="3" customWidth="1"/>
    <col min="9" max="9" width="7.140625" style="4" customWidth="1"/>
    <col min="10" max="10" width="5.00390625" style="3" customWidth="1"/>
    <col min="11" max="11" width="7.421875" style="4" customWidth="1"/>
    <col min="12" max="12" width="5.00390625" style="3" customWidth="1"/>
    <col min="13" max="13" width="8.140625" style="3" customWidth="1"/>
    <col min="14" max="14" width="5.7109375" style="3" customWidth="1"/>
  </cols>
  <sheetData>
    <row r="1" spans="1:16" ht="33.75">
      <c r="A1" s="97" t="s">
        <v>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  <c r="O1" s="7"/>
      <c r="P1" s="7"/>
    </row>
    <row r="2" spans="1:14" ht="17.25" customHeight="1">
      <c r="A2" s="65"/>
      <c r="B2" s="66"/>
      <c r="C2" s="67"/>
      <c r="D2" s="67"/>
      <c r="E2" s="67"/>
      <c r="F2" s="67"/>
      <c r="G2" s="68"/>
      <c r="H2" s="67"/>
      <c r="I2" s="68"/>
      <c r="J2" s="67"/>
      <c r="K2" s="68"/>
      <c r="L2" s="67"/>
      <c r="M2" s="67"/>
      <c r="N2" s="69"/>
    </row>
    <row r="3" spans="1:14" ht="27" customHeight="1" thickBot="1">
      <c r="A3" s="94" t="s">
        <v>13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6"/>
    </row>
    <row r="4" spans="1:13" ht="12" customHeight="1">
      <c r="A4" s="1"/>
      <c r="B4" s="1"/>
      <c r="C4" s="1"/>
      <c r="D4" s="1"/>
      <c r="E4" s="1"/>
      <c r="F4" s="1"/>
      <c r="G4" s="5"/>
      <c r="H4" s="1"/>
      <c r="I4" s="5"/>
      <c r="J4" s="1"/>
      <c r="K4" s="5"/>
      <c r="L4" s="1"/>
      <c r="M4" s="1"/>
    </row>
    <row r="5" spans="1:13" ht="20.25">
      <c r="A5" s="1"/>
      <c r="B5" s="2" t="s">
        <v>15</v>
      </c>
      <c r="C5" s="102"/>
      <c r="D5" s="102"/>
      <c r="E5" s="102"/>
      <c r="F5" s="103"/>
      <c r="G5" s="6" t="s">
        <v>7</v>
      </c>
      <c r="H5" s="15" t="s">
        <v>16</v>
      </c>
      <c r="I5" s="15"/>
      <c r="J5" s="15"/>
      <c r="K5" s="15"/>
      <c r="L5" s="15"/>
      <c r="M5" s="8"/>
    </row>
    <row r="6" spans="1:13" ht="15.75" customHeight="1" thickBot="1">
      <c r="A6" s="1"/>
      <c r="B6" s="1"/>
      <c r="C6" s="1"/>
      <c r="D6" s="1"/>
      <c r="E6" s="1"/>
      <c r="F6" s="1"/>
      <c r="G6" s="5"/>
      <c r="H6" s="1"/>
      <c r="I6" s="5"/>
      <c r="J6" s="1"/>
      <c r="K6" s="5"/>
      <c r="L6" s="1"/>
      <c r="M6" s="1"/>
    </row>
    <row r="7" spans="1:14" ht="18" customHeight="1" thickBot="1">
      <c r="A7" s="104" t="s">
        <v>0</v>
      </c>
      <c r="B7" s="17"/>
      <c r="C7" s="17"/>
      <c r="D7" s="89" t="s">
        <v>2</v>
      </c>
      <c r="E7" s="90"/>
      <c r="F7" s="91"/>
      <c r="G7" s="92" t="s">
        <v>10</v>
      </c>
      <c r="H7" s="93"/>
      <c r="I7" s="92" t="s">
        <v>11</v>
      </c>
      <c r="J7" s="100"/>
      <c r="K7" s="92" t="s">
        <v>12</v>
      </c>
      <c r="L7" s="101"/>
      <c r="M7" s="21"/>
      <c r="N7" s="21"/>
    </row>
    <row r="8" spans="1:14" ht="21" customHeight="1" thickBot="1">
      <c r="A8" s="105"/>
      <c r="B8" s="70" t="s">
        <v>1</v>
      </c>
      <c r="C8" s="70" t="s">
        <v>6</v>
      </c>
      <c r="D8" s="17" t="s">
        <v>37</v>
      </c>
      <c r="E8" s="17" t="s">
        <v>38</v>
      </c>
      <c r="F8" s="17" t="s">
        <v>39</v>
      </c>
      <c r="G8" s="10" t="s">
        <v>4</v>
      </c>
      <c r="H8" s="11" t="s">
        <v>5</v>
      </c>
      <c r="I8" s="10" t="s">
        <v>4</v>
      </c>
      <c r="J8" s="11" t="s">
        <v>5</v>
      </c>
      <c r="K8" s="10" t="s">
        <v>4</v>
      </c>
      <c r="L8" s="12" t="s">
        <v>5</v>
      </c>
      <c r="M8" s="71" t="s">
        <v>9</v>
      </c>
      <c r="N8" s="71" t="s">
        <v>3</v>
      </c>
    </row>
    <row r="9" spans="1:14" ht="20.25" customHeight="1">
      <c r="A9" s="72">
        <v>1</v>
      </c>
      <c r="B9" s="73" t="s">
        <v>17</v>
      </c>
      <c r="C9" s="74">
        <v>71</v>
      </c>
      <c r="D9" s="40" t="s">
        <v>40</v>
      </c>
      <c r="E9" s="41" t="s">
        <v>41</v>
      </c>
      <c r="F9" s="42" t="s">
        <v>42</v>
      </c>
      <c r="G9" s="75">
        <v>7750</v>
      </c>
      <c r="H9" s="76">
        <v>1</v>
      </c>
      <c r="I9" s="75">
        <v>4240</v>
      </c>
      <c r="J9" s="76">
        <v>1</v>
      </c>
      <c r="K9" s="45">
        <v>4260</v>
      </c>
      <c r="L9" s="77">
        <v>4</v>
      </c>
      <c r="M9" s="78">
        <f aca="true" t="shared" si="0" ref="M9:M52">K9+I9+G9</f>
        <v>16250</v>
      </c>
      <c r="N9" s="79">
        <f aca="true" t="shared" si="1" ref="N9:N52">L9+J9+H9</f>
        <v>6</v>
      </c>
    </row>
    <row r="10" spans="1:14" ht="20.25" customHeight="1">
      <c r="A10" s="37">
        <v>2</v>
      </c>
      <c r="B10" s="38" t="s">
        <v>43</v>
      </c>
      <c r="C10" s="39">
        <v>60</v>
      </c>
      <c r="D10" s="47" t="s">
        <v>44</v>
      </c>
      <c r="E10" s="48" t="s">
        <v>45</v>
      </c>
      <c r="F10" s="49" t="s">
        <v>40</v>
      </c>
      <c r="G10" s="43">
        <v>7120</v>
      </c>
      <c r="H10" s="44">
        <v>2</v>
      </c>
      <c r="I10" s="43">
        <v>3740</v>
      </c>
      <c r="J10" s="44">
        <v>2</v>
      </c>
      <c r="K10" s="50">
        <v>3890</v>
      </c>
      <c r="L10" s="46">
        <v>3</v>
      </c>
      <c r="M10" s="51">
        <f t="shared" si="0"/>
        <v>14750</v>
      </c>
      <c r="N10" s="52">
        <f t="shared" si="1"/>
        <v>7</v>
      </c>
    </row>
    <row r="11" spans="1:14" ht="20.25" customHeight="1">
      <c r="A11" s="37">
        <v>3</v>
      </c>
      <c r="B11" s="38" t="s">
        <v>46</v>
      </c>
      <c r="C11" s="39">
        <v>59</v>
      </c>
      <c r="D11" s="47" t="s">
        <v>47</v>
      </c>
      <c r="E11" s="48" t="s">
        <v>48</v>
      </c>
      <c r="F11" s="49" t="s">
        <v>49</v>
      </c>
      <c r="G11" s="43">
        <v>6590</v>
      </c>
      <c r="H11" s="44">
        <v>3</v>
      </c>
      <c r="I11" s="43">
        <v>2630</v>
      </c>
      <c r="J11" s="44">
        <v>3</v>
      </c>
      <c r="K11" s="50">
        <v>4180</v>
      </c>
      <c r="L11" s="46">
        <v>2</v>
      </c>
      <c r="M11" s="51">
        <f t="shared" si="0"/>
        <v>13400</v>
      </c>
      <c r="N11" s="52">
        <f t="shared" si="1"/>
        <v>8</v>
      </c>
    </row>
    <row r="12" spans="1:14" ht="20.25" customHeight="1">
      <c r="A12" s="37">
        <v>4</v>
      </c>
      <c r="B12" s="38" t="s">
        <v>50</v>
      </c>
      <c r="C12" s="39">
        <v>41</v>
      </c>
      <c r="D12" s="47" t="s">
        <v>51</v>
      </c>
      <c r="E12" s="48" t="s">
        <v>52</v>
      </c>
      <c r="F12" s="49" t="s">
        <v>53</v>
      </c>
      <c r="G12" s="43">
        <v>4060</v>
      </c>
      <c r="H12" s="44">
        <v>9</v>
      </c>
      <c r="I12" s="43">
        <v>4960</v>
      </c>
      <c r="J12" s="44">
        <v>1</v>
      </c>
      <c r="K12" s="50">
        <v>8230</v>
      </c>
      <c r="L12" s="46">
        <v>1</v>
      </c>
      <c r="M12" s="51">
        <f t="shared" si="0"/>
        <v>17250</v>
      </c>
      <c r="N12" s="52">
        <f t="shared" si="1"/>
        <v>11</v>
      </c>
    </row>
    <row r="13" spans="1:14" ht="20.25" customHeight="1">
      <c r="A13" s="53">
        <v>5</v>
      </c>
      <c r="B13" s="54" t="s">
        <v>25</v>
      </c>
      <c r="C13" s="55">
        <v>37</v>
      </c>
      <c r="D13" s="56" t="s">
        <v>54</v>
      </c>
      <c r="E13" s="57" t="s">
        <v>55</v>
      </c>
      <c r="F13" s="58" t="s">
        <v>56</v>
      </c>
      <c r="G13" s="59">
        <v>5280</v>
      </c>
      <c r="H13" s="60">
        <v>5</v>
      </c>
      <c r="I13" s="59">
        <v>2450</v>
      </c>
      <c r="J13" s="60">
        <v>4</v>
      </c>
      <c r="K13" s="61">
        <v>3360</v>
      </c>
      <c r="L13" s="62">
        <v>4.5</v>
      </c>
      <c r="M13" s="63">
        <f t="shared" si="0"/>
        <v>11090</v>
      </c>
      <c r="N13" s="64">
        <f t="shared" si="1"/>
        <v>13.5</v>
      </c>
    </row>
    <row r="14" spans="1:14" ht="20.25" customHeight="1">
      <c r="A14" s="37">
        <v>6</v>
      </c>
      <c r="B14" s="38" t="s">
        <v>57</v>
      </c>
      <c r="C14" s="39">
        <v>41</v>
      </c>
      <c r="D14" s="47" t="s">
        <v>58</v>
      </c>
      <c r="E14" s="48" t="s">
        <v>59</v>
      </c>
      <c r="F14" s="49" t="s">
        <v>60</v>
      </c>
      <c r="G14" s="43">
        <v>4580</v>
      </c>
      <c r="H14" s="44">
        <v>3</v>
      </c>
      <c r="I14" s="43">
        <v>3250</v>
      </c>
      <c r="J14" s="44">
        <v>5</v>
      </c>
      <c r="K14" s="50">
        <v>3360</v>
      </c>
      <c r="L14" s="46">
        <v>7</v>
      </c>
      <c r="M14" s="51">
        <f t="shared" si="0"/>
        <v>11190</v>
      </c>
      <c r="N14" s="52">
        <f t="shared" si="1"/>
        <v>15</v>
      </c>
    </row>
    <row r="15" spans="1:14" ht="20.25" customHeight="1">
      <c r="A15" s="37">
        <v>7</v>
      </c>
      <c r="B15" s="38" t="s">
        <v>61</v>
      </c>
      <c r="C15" s="39">
        <v>60</v>
      </c>
      <c r="D15" s="47" t="s">
        <v>62</v>
      </c>
      <c r="E15" s="48" t="s">
        <v>63</v>
      </c>
      <c r="F15" s="49" t="s">
        <v>64</v>
      </c>
      <c r="G15" s="43">
        <v>2330</v>
      </c>
      <c r="H15" s="44">
        <v>8</v>
      </c>
      <c r="I15" s="43">
        <v>3700</v>
      </c>
      <c r="J15" s="44">
        <v>3</v>
      </c>
      <c r="K15" s="50">
        <v>3360</v>
      </c>
      <c r="L15" s="46">
        <v>4.5</v>
      </c>
      <c r="M15" s="51">
        <f t="shared" si="0"/>
        <v>9390</v>
      </c>
      <c r="N15" s="52">
        <f t="shared" si="1"/>
        <v>15.5</v>
      </c>
    </row>
    <row r="16" spans="1:14" ht="20.25" customHeight="1">
      <c r="A16" s="37">
        <v>8</v>
      </c>
      <c r="B16" s="38" t="s">
        <v>65</v>
      </c>
      <c r="C16" s="39">
        <v>58</v>
      </c>
      <c r="D16" s="47" t="s">
        <v>66</v>
      </c>
      <c r="E16" s="48" t="s">
        <v>42</v>
      </c>
      <c r="F16" s="49" t="s">
        <v>67</v>
      </c>
      <c r="G16" s="43">
        <v>6040</v>
      </c>
      <c r="H16" s="44">
        <v>2</v>
      </c>
      <c r="I16" s="43">
        <v>1710</v>
      </c>
      <c r="J16" s="44">
        <v>12</v>
      </c>
      <c r="K16" s="50">
        <v>3930</v>
      </c>
      <c r="L16" s="46">
        <v>2</v>
      </c>
      <c r="M16" s="51">
        <f t="shared" si="0"/>
        <v>11680</v>
      </c>
      <c r="N16" s="52">
        <f t="shared" si="1"/>
        <v>16</v>
      </c>
    </row>
    <row r="17" spans="1:14" ht="20.25" customHeight="1">
      <c r="A17" s="37">
        <v>9</v>
      </c>
      <c r="B17" s="38" t="s">
        <v>68</v>
      </c>
      <c r="C17" s="39">
        <v>37</v>
      </c>
      <c r="D17" s="47" t="s">
        <v>55</v>
      </c>
      <c r="E17" s="48" t="s">
        <v>64</v>
      </c>
      <c r="F17" s="49" t="s">
        <v>69</v>
      </c>
      <c r="G17" s="43">
        <v>2950</v>
      </c>
      <c r="H17" s="44">
        <v>6</v>
      </c>
      <c r="I17" s="43">
        <v>3880</v>
      </c>
      <c r="J17" s="44">
        <v>3</v>
      </c>
      <c r="K17" s="50">
        <v>2980</v>
      </c>
      <c r="L17" s="46">
        <v>8.5</v>
      </c>
      <c r="M17" s="51">
        <f t="shared" si="0"/>
        <v>9810</v>
      </c>
      <c r="N17" s="52">
        <f t="shared" si="1"/>
        <v>17.5</v>
      </c>
    </row>
    <row r="18" spans="1:14" ht="20.25" customHeight="1">
      <c r="A18" s="37">
        <v>10</v>
      </c>
      <c r="B18" s="38" t="s">
        <v>70</v>
      </c>
      <c r="C18" s="39">
        <v>59</v>
      </c>
      <c r="D18" s="47" t="s">
        <v>52</v>
      </c>
      <c r="E18" s="48" t="s">
        <v>44</v>
      </c>
      <c r="F18" s="49" t="s">
        <v>71</v>
      </c>
      <c r="G18" s="43">
        <v>3040</v>
      </c>
      <c r="H18" s="44">
        <v>9</v>
      </c>
      <c r="I18" s="43">
        <v>2200</v>
      </c>
      <c r="J18" s="44">
        <v>7.5</v>
      </c>
      <c r="K18" s="50">
        <v>4380</v>
      </c>
      <c r="L18" s="46">
        <v>1</v>
      </c>
      <c r="M18" s="51">
        <f t="shared" si="0"/>
        <v>9620</v>
      </c>
      <c r="N18" s="52">
        <f t="shared" si="1"/>
        <v>17.5</v>
      </c>
    </row>
    <row r="19" spans="1:14" ht="20.25" customHeight="1">
      <c r="A19" s="37">
        <v>11</v>
      </c>
      <c r="B19" s="38" t="s">
        <v>36</v>
      </c>
      <c r="C19" s="39">
        <v>44</v>
      </c>
      <c r="D19" s="47" t="s">
        <v>72</v>
      </c>
      <c r="E19" s="48" t="s">
        <v>69</v>
      </c>
      <c r="F19" s="49" t="s">
        <v>48</v>
      </c>
      <c r="G19" s="43">
        <v>3680</v>
      </c>
      <c r="H19" s="44">
        <v>7</v>
      </c>
      <c r="I19" s="43">
        <v>2530</v>
      </c>
      <c r="J19" s="44">
        <v>8</v>
      </c>
      <c r="K19" s="50">
        <v>4330</v>
      </c>
      <c r="L19" s="46">
        <v>3</v>
      </c>
      <c r="M19" s="51">
        <f t="shared" si="0"/>
        <v>10540</v>
      </c>
      <c r="N19" s="52">
        <f t="shared" si="1"/>
        <v>18</v>
      </c>
    </row>
    <row r="20" spans="1:14" ht="20.25" customHeight="1">
      <c r="A20" s="37">
        <v>12</v>
      </c>
      <c r="B20" s="38" t="s">
        <v>27</v>
      </c>
      <c r="C20" s="39">
        <v>45</v>
      </c>
      <c r="D20" s="47" t="s">
        <v>73</v>
      </c>
      <c r="E20" s="48" t="s">
        <v>74</v>
      </c>
      <c r="F20" s="49" t="s">
        <v>45</v>
      </c>
      <c r="G20" s="43">
        <v>5160</v>
      </c>
      <c r="H20" s="44">
        <v>3</v>
      </c>
      <c r="I20" s="43">
        <v>2730</v>
      </c>
      <c r="J20" s="44">
        <v>11</v>
      </c>
      <c r="K20" s="50">
        <v>3200</v>
      </c>
      <c r="L20" s="46">
        <v>5</v>
      </c>
      <c r="M20" s="51">
        <f t="shared" si="0"/>
        <v>11090</v>
      </c>
      <c r="N20" s="52">
        <f t="shared" si="1"/>
        <v>19</v>
      </c>
    </row>
    <row r="21" spans="1:14" ht="20.25" customHeight="1">
      <c r="A21" s="37">
        <v>13</v>
      </c>
      <c r="B21" s="38" t="s">
        <v>23</v>
      </c>
      <c r="C21" s="39">
        <v>37</v>
      </c>
      <c r="D21" s="47" t="s">
        <v>75</v>
      </c>
      <c r="E21" s="48" t="s">
        <v>76</v>
      </c>
      <c r="F21" s="49" t="s">
        <v>47</v>
      </c>
      <c r="G21" s="43">
        <v>4160</v>
      </c>
      <c r="H21" s="44">
        <v>6</v>
      </c>
      <c r="I21" s="43">
        <v>2140</v>
      </c>
      <c r="J21" s="44">
        <v>9</v>
      </c>
      <c r="K21" s="50">
        <v>3480</v>
      </c>
      <c r="L21" s="46">
        <v>4</v>
      </c>
      <c r="M21" s="51">
        <f t="shared" si="0"/>
        <v>9780</v>
      </c>
      <c r="N21" s="52">
        <f t="shared" si="1"/>
        <v>19</v>
      </c>
    </row>
    <row r="22" spans="1:14" ht="20.25" customHeight="1">
      <c r="A22" s="37">
        <v>14</v>
      </c>
      <c r="B22" s="38" t="s">
        <v>22</v>
      </c>
      <c r="C22" s="39">
        <v>37</v>
      </c>
      <c r="D22" s="47" t="s">
        <v>77</v>
      </c>
      <c r="E22" s="48" t="s">
        <v>49</v>
      </c>
      <c r="F22" s="49" t="s">
        <v>55</v>
      </c>
      <c r="G22" s="43">
        <v>4120</v>
      </c>
      <c r="H22" s="44">
        <v>7.5</v>
      </c>
      <c r="I22" s="43">
        <v>3760</v>
      </c>
      <c r="J22" s="44">
        <v>4</v>
      </c>
      <c r="K22" s="50">
        <v>3330</v>
      </c>
      <c r="L22" s="46">
        <v>8</v>
      </c>
      <c r="M22" s="51">
        <f t="shared" si="0"/>
        <v>11210</v>
      </c>
      <c r="N22" s="52">
        <f t="shared" si="1"/>
        <v>19.5</v>
      </c>
    </row>
    <row r="23" spans="1:14" ht="20.25" customHeight="1">
      <c r="A23" s="37">
        <v>15</v>
      </c>
      <c r="B23" s="38" t="s">
        <v>28</v>
      </c>
      <c r="C23" s="39">
        <v>68</v>
      </c>
      <c r="D23" s="47" t="s">
        <v>76</v>
      </c>
      <c r="E23" s="48" t="s">
        <v>47</v>
      </c>
      <c r="F23" s="49" t="s">
        <v>75</v>
      </c>
      <c r="G23" s="43">
        <v>2100</v>
      </c>
      <c r="H23" s="44">
        <v>10</v>
      </c>
      <c r="I23" s="43">
        <v>2360</v>
      </c>
      <c r="J23" s="44">
        <v>9</v>
      </c>
      <c r="K23" s="50">
        <v>4400</v>
      </c>
      <c r="L23" s="46">
        <v>1</v>
      </c>
      <c r="M23" s="51">
        <f t="shared" si="0"/>
        <v>8860</v>
      </c>
      <c r="N23" s="52">
        <f t="shared" si="1"/>
        <v>20</v>
      </c>
    </row>
    <row r="24" spans="1:14" ht="20.25" customHeight="1">
      <c r="A24" s="53">
        <v>16</v>
      </c>
      <c r="B24" s="54" t="s">
        <v>34</v>
      </c>
      <c r="C24" s="55">
        <v>59</v>
      </c>
      <c r="D24" s="56" t="s">
        <v>67</v>
      </c>
      <c r="E24" s="57" t="s">
        <v>78</v>
      </c>
      <c r="F24" s="58" t="s">
        <v>74</v>
      </c>
      <c r="G24" s="59">
        <v>3920</v>
      </c>
      <c r="H24" s="60">
        <v>10</v>
      </c>
      <c r="I24" s="59">
        <v>2310</v>
      </c>
      <c r="J24" s="60">
        <v>5</v>
      </c>
      <c r="K24" s="61">
        <v>2890</v>
      </c>
      <c r="L24" s="62">
        <v>7</v>
      </c>
      <c r="M24" s="63">
        <f t="shared" si="0"/>
        <v>9120</v>
      </c>
      <c r="N24" s="64">
        <f t="shared" si="1"/>
        <v>22</v>
      </c>
    </row>
    <row r="25" spans="1:14" ht="20.25" customHeight="1">
      <c r="A25" s="53">
        <v>17</v>
      </c>
      <c r="B25" s="54" t="s">
        <v>35</v>
      </c>
      <c r="C25" s="55">
        <v>23</v>
      </c>
      <c r="D25" s="56" t="s">
        <v>64</v>
      </c>
      <c r="E25" s="57" t="s">
        <v>60</v>
      </c>
      <c r="F25" s="58" t="s">
        <v>63</v>
      </c>
      <c r="G25" s="59">
        <v>3180</v>
      </c>
      <c r="H25" s="60">
        <v>8</v>
      </c>
      <c r="I25" s="59">
        <v>2200</v>
      </c>
      <c r="J25" s="60">
        <v>7.5</v>
      </c>
      <c r="K25" s="61">
        <v>3080</v>
      </c>
      <c r="L25" s="62">
        <v>7</v>
      </c>
      <c r="M25" s="63">
        <f t="shared" si="0"/>
        <v>8460</v>
      </c>
      <c r="N25" s="64">
        <f t="shared" si="1"/>
        <v>22.5</v>
      </c>
    </row>
    <row r="26" spans="1:14" ht="20.25" customHeight="1">
      <c r="A26" s="53">
        <v>18</v>
      </c>
      <c r="B26" s="54" t="s">
        <v>79</v>
      </c>
      <c r="C26" s="55">
        <v>44</v>
      </c>
      <c r="D26" s="56" t="s">
        <v>45</v>
      </c>
      <c r="E26" s="57" t="s">
        <v>56</v>
      </c>
      <c r="F26" s="58" t="s">
        <v>80</v>
      </c>
      <c r="G26" s="59">
        <v>7540</v>
      </c>
      <c r="H26" s="60">
        <v>1</v>
      </c>
      <c r="I26" s="59">
        <v>2970</v>
      </c>
      <c r="J26" s="60">
        <v>9</v>
      </c>
      <c r="K26" s="61">
        <v>2480</v>
      </c>
      <c r="L26" s="62">
        <v>13</v>
      </c>
      <c r="M26" s="63">
        <f t="shared" si="0"/>
        <v>12990</v>
      </c>
      <c r="N26" s="64">
        <f t="shared" si="1"/>
        <v>23</v>
      </c>
    </row>
    <row r="27" spans="1:14" ht="20.25" customHeight="1">
      <c r="A27" s="53">
        <v>19</v>
      </c>
      <c r="B27" s="54" t="s">
        <v>32</v>
      </c>
      <c r="C27" s="55">
        <v>59</v>
      </c>
      <c r="D27" s="56" t="s">
        <v>47</v>
      </c>
      <c r="E27" s="57" t="s">
        <v>73</v>
      </c>
      <c r="F27" s="58" t="s">
        <v>52</v>
      </c>
      <c r="G27" s="59">
        <v>2920</v>
      </c>
      <c r="H27" s="60">
        <v>13</v>
      </c>
      <c r="I27" s="59">
        <v>3950</v>
      </c>
      <c r="J27" s="60">
        <v>2</v>
      </c>
      <c r="K27" s="61">
        <v>2780</v>
      </c>
      <c r="L27" s="62">
        <v>8</v>
      </c>
      <c r="M27" s="63">
        <f t="shared" si="0"/>
        <v>9650</v>
      </c>
      <c r="N27" s="64">
        <f t="shared" si="1"/>
        <v>23</v>
      </c>
    </row>
    <row r="28" spans="1:14" ht="20.25" customHeight="1">
      <c r="A28" s="53">
        <v>20</v>
      </c>
      <c r="B28" s="54" t="s">
        <v>33</v>
      </c>
      <c r="C28" s="55">
        <v>59</v>
      </c>
      <c r="D28" s="56" t="s">
        <v>81</v>
      </c>
      <c r="E28" s="57" t="s">
        <v>82</v>
      </c>
      <c r="F28" s="58" t="s">
        <v>83</v>
      </c>
      <c r="G28" s="59">
        <v>1640</v>
      </c>
      <c r="H28" s="60">
        <v>14</v>
      </c>
      <c r="I28" s="59">
        <v>3120</v>
      </c>
      <c r="J28" s="60">
        <v>6</v>
      </c>
      <c r="K28" s="61">
        <v>3800</v>
      </c>
      <c r="L28" s="62">
        <v>3</v>
      </c>
      <c r="M28" s="63">
        <f t="shared" si="0"/>
        <v>8560</v>
      </c>
      <c r="N28" s="64">
        <f t="shared" si="1"/>
        <v>23</v>
      </c>
    </row>
    <row r="29" spans="1:14" ht="20.25" customHeight="1">
      <c r="A29" s="53">
        <v>21</v>
      </c>
      <c r="B29" s="54" t="s">
        <v>84</v>
      </c>
      <c r="C29" s="55">
        <v>63</v>
      </c>
      <c r="D29" s="56" t="s">
        <v>42</v>
      </c>
      <c r="E29" s="57" t="s">
        <v>67</v>
      </c>
      <c r="F29" s="58" t="s">
        <v>85</v>
      </c>
      <c r="G29" s="59">
        <v>2210</v>
      </c>
      <c r="H29" s="60">
        <v>9</v>
      </c>
      <c r="I29" s="59">
        <v>3320</v>
      </c>
      <c r="J29" s="60">
        <v>4</v>
      </c>
      <c r="K29" s="61">
        <v>2520</v>
      </c>
      <c r="L29" s="62">
        <v>10</v>
      </c>
      <c r="M29" s="63">
        <f t="shared" si="0"/>
        <v>8050</v>
      </c>
      <c r="N29" s="64">
        <f t="shared" si="1"/>
        <v>23</v>
      </c>
    </row>
    <row r="30" spans="1:14" ht="20.25" customHeight="1">
      <c r="A30" s="16">
        <v>22</v>
      </c>
      <c r="B30" s="22" t="s">
        <v>86</v>
      </c>
      <c r="C30" s="23">
        <v>44</v>
      </c>
      <c r="D30" s="27" t="s">
        <v>69</v>
      </c>
      <c r="E30" s="28" t="s">
        <v>58</v>
      </c>
      <c r="F30" s="29" t="s">
        <v>81</v>
      </c>
      <c r="G30" s="24">
        <v>6100</v>
      </c>
      <c r="H30" s="25">
        <v>4</v>
      </c>
      <c r="I30" s="24">
        <v>3060</v>
      </c>
      <c r="J30" s="25">
        <v>7.5</v>
      </c>
      <c r="K30" s="30">
        <v>2740</v>
      </c>
      <c r="L30" s="26">
        <v>12</v>
      </c>
      <c r="M30" s="13">
        <f t="shared" si="0"/>
        <v>11900</v>
      </c>
      <c r="N30" s="14">
        <f t="shared" si="1"/>
        <v>23.5</v>
      </c>
    </row>
    <row r="31" spans="1:14" ht="20.25" customHeight="1">
      <c r="A31" s="16">
        <v>23</v>
      </c>
      <c r="B31" s="22" t="s">
        <v>14</v>
      </c>
      <c r="C31" s="23">
        <v>68</v>
      </c>
      <c r="D31" s="27" t="s">
        <v>87</v>
      </c>
      <c r="E31" s="28" t="s">
        <v>88</v>
      </c>
      <c r="F31" s="29" t="s">
        <v>89</v>
      </c>
      <c r="G31" s="24">
        <v>3480</v>
      </c>
      <c r="H31" s="25">
        <v>11</v>
      </c>
      <c r="I31" s="24">
        <v>3060</v>
      </c>
      <c r="J31" s="25">
        <v>7.5</v>
      </c>
      <c r="K31" s="30">
        <v>3860</v>
      </c>
      <c r="L31" s="26">
        <v>5</v>
      </c>
      <c r="M31" s="13">
        <f t="shared" si="0"/>
        <v>10400</v>
      </c>
      <c r="N31" s="14">
        <f t="shared" si="1"/>
        <v>23.5</v>
      </c>
    </row>
    <row r="32" spans="1:14" ht="20.25" customHeight="1">
      <c r="A32" s="16">
        <v>24</v>
      </c>
      <c r="B32" s="22" t="s">
        <v>90</v>
      </c>
      <c r="C32" s="23">
        <v>44</v>
      </c>
      <c r="D32" s="27" t="s">
        <v>41</v>
      </c>
      <c r="E32" s="28" t="s">
        <v>91</v>
      </c>
      <c r="F32" s="29" t="s">
        <v>73</v>
      </c>
      <c r="G32" s="24">
        <v>4120</v>
      </c>
      <c r="H32" s="25">
        <v>7.5</v>
      </c>
      <c r="I32" s="24">
        <v>3240</v>
      </c>
      <c r="J32" s="25">
        <v>5</v>
      </c>
      <c r="K32" s="30">
        <v>2920</v>
      </c>
      <c r="L32" s="26">
        <v>11</v>
      </c>
      <c r="M32" s="13">
        <f t="shared" si="0"/>
        <v>10280</v>
      </c>
      <c r="N32" s="14">
        <f t="shared" si="1"/>
        <v>23.5</v>
      </c>
    </row>
    <row r="33" spans="1:14" ht="20.25" customHeight="1">
      <c r="A33" s="16">
        <v>25</v>
      </c>
      <c r="B33" s="22" t="s">
        <v>92</v>
      </c>
      <c r="C33" s="23">
        <v>59</v>
      </c>
      <c r="D33" s="27" t="s">
        <v>93</v>
      </c>
      <c r="E33" s="28" t="s">
        <v>94</v>
      </c>
      <c r="F33" s="29" t="s">
        <v>95</v>
      </c>
      <c r="G33" s="24">
        <v>1730</v>
      </c>
      <c r="H33" s="25">
        <v>12</v>
      </c>
      <c r="I33" s="24">
        <v>2670</v>
      </c>
      <c r="J33" s="25">
        <v>6</v>
      </c>
      <c r="K33" s="30">
        <v>3340</v>
      </c>
      <c r="L33" s="26">
        <v>6</v>
      </c>
      <c r="M33" s="13">
        <f t="shared" si="0"/>
        <v>7740</v>
      </c>
      <c r="N33" s="14">
        <f t="shared" si="1"/>
        <v>24</v>
      </c>
    </row>
    <row r="34" spans="1:14" ht="20.25" customHeight="1">
      <c r="A34" s="16">
        <v>26</v>
      </c>
      <c r="B34" s="22" t="s">
        <v>96</v>
      </c>
      <c r="C34" s="23">
        <v>37</v>
      </c>
      <c r="D34" s="27" t="s">
        <v>83</v>
      </c>
      <c r="E34" s="28" t="s">
        <v>81</v>
      </c>
      <c r="F34" s="29" t="s">
        <v>82</v>
      </c>
      <c r="G34" s="24">
        <v>7300</v>
      </c>
      <c r="H34" s="25">
        <v>2</v>
      </c>
      <c r="I34" s="24">
        <v>1780</v>
      </c>
      <c r="J34" s="25">
        <v>11</v>
      </c>
      <c r="K34" s="30">
        <v>2390</v>
      </c>
      <c r="L34" s="26">
        <v>12</v>
      </c>
      <c r="M34" s="13">
        <f t="shared" si="0"/>
        <v>11470</v>
      </c>
      <c r="N34" s="14">
        <f t="shared" si="1"/>
        <v>25</v>
      </c>
    </row>
    <row r="35" spans="1:14" ht="20.25" customHeight="1">
      <c r="A35" s="16">
        <v>27</v>
      </c>
      <c r="B35" s="22" t="s">
        <v>20</v>
      </c>
      <c r="C35" s="23">
        <v>35</v>
      </c>
      <c r="D35" s="27" t="s">
        <v>97</v>
      </c>
      <c r="E35" s="28" t="s">
        <v>98</v>
      </c>
      <c r="F35" s="29" t="s">
        <v>99</v>
      </c>
      <c r="G35" s="24">
        <v>2350</v>
      </c>
      <c r="H35" s="25">
        <v>12</v>
      </c>
      <c r="I35" s="24">
        <v>2240</v>
      </c>
      <c r="J35" s="25">
        <v>11</v>
      </c>
      <c r="K35" s="30">
        <v>4680</v>
      </c>
      <c r="L35" s="26">
        <v>2</v>
      </c>
      <c r="M35" s="13">
        <f t="shared" si="0"/>
        <v>9270</v>
      </c>
      <c r="N35" s="14">
        <f t="shared" si="1"/>
        <v>25</v>
      </c>
    </row>
    <row r="36" spans="1:14" ht="20.25" customHeight="1">
      <c r="A36" s="16">
        <v>28</v>
      </c>
      <c r="B36" s="22" t="s">
        <v>100</v>
      </c>
      <c r="C36" s="23">
        <v>41</v>
      </c>
      <c r="D36" s="27" t="s">
        <v>82</v>
      </c>
      <c r="E36" s="28" t="s">
        <v>53</v>
      </c>
      <c r="F36" s="29" t="s">
        <v>59</v>
      </c>
      <c r="G36" s="24">
        <v>2160</v>
      </c>
      <c r="H36" s="25">
        <v>13</v>
      </c>
      <c r="I36" s="24">
        <v>4360</v>
      </c>
      <c r="J36" s="25">
        <v>1</v>
      </c>
      <c r="K36" s="30">
        <v>2550</v>
      </c>
      <c r="L36" s="26">
        <v>12</v>
      </c>
      <c r="M36" s="13">
        <f t="shared" si="0"/>
        <v>9070</v>
      </c>
      <c r="N36" s="14">
        <f t="shared" si="1"/>
        <v>26</v>
      </c>
    </row>
    <row r="37" spans="1:14" ht="20.25" customHeight="1">
      <c r="A37" s="16">
        <v>29</v>
      </c>
      <c r="B37" s="31" t="s">
        <v>101</v>
      </c>
      <c r="C37" s="32">
        <v>59</v>
      </c>
      <c r="D37" s="27" t="s">
        <v>56</v>
      </c>
      <c r="E37" s="28" t="s">
        <v>54</v>
      </c>
      <c r="F37" s="29" t="s">
        <v>44</v>
      </c>
      <c r="G37" s="33">
        <v>4170</v>
      </c>
      <c r="H37" s="34">
        <v>5</v>
      </c>
      <c r="I37" s="33">
        <v>2050</v>
      </c>
      <c r="J37" s="34">
        <v>13</v>
      </c>
      <c r="K37" s="35">
        <v>3280</v>
      </c>
      <c r="L37" s="36">
        <v>9</v>
      </c>
      <c r="M37" s="13">
        <f t="shared" si="0"/>
        <v>9500</v>
      </c>
      <c r="N37" s="14">
        <f t="shared" si="1"/>
        <v>27</v>
      </c>
    </row>
    <row r="38" spans="1:14" ht="20.25" customHeight="1">
      <c r="A38" s="16">
        <v>30</v>
      </c>
      <c r="B38" s="31" t="s">
        <v>102</v>
      </c>
      <c r="C38" s="32">
        <v>44</v>
      </c>
      <c r="D38" s="27" t="s">
        <v>53</v>
      </c>
      <c r="E38" s="28" t="s">
        <v>75</v>
      </c>
      <c r="F38" s="29" t="s">
        <v>87</v>
      </c>
      <c r="G38" s="33">
        <v>7540</v>
      </c>
      <c r="H38" s="34">
        <v>1</v>
      </c>
      <c r="I38" s="33">
        <v>2100</v>
      </c>
      <c r="J38" s="34">
        <v>14</v>
      </c>
      <c r="K38" s="35">
        <v>2420</v>
      </c>
      <c r="L38" s="36">
        <v>13</v>
      </c>
      <c r="M38" s="13">
        <f t="shared" si="0"/>
        <v>12060</v>
      </c>
      <c r="N38" s="14">
        <f t="shared" si="1"/>
        <v>28</v>
      </c>
    </row>
    <row r="39" spans="1:14" ht="20.25" customHeight="1">
      <c r="A39" s="16">
        <v>31</v>
      </c>
      <c r="B39" s="31" t="s">
        <v>21</v>
      </c>
      <c r="C39" s="32">
        <v>35</v>
      </c>
      <c r="D39" s="27" t="s">
        <v>98</v>
      </c>
      <c r="E39" s="28" t="s">
        <v>40</v>
      </c>
      <c r="F39" s="29" t="s">
        <v>78</v>
      </c>
      <c r="G39" s="33">
        <v>3100</v>
      </c>
      <c r="H39" s="34">
        <v>12</v>
      </c>
      <c r="I39" s="33">
        <v>4040</v>
      </c>
      <c r="J39" s="34">
        <v>2</v>
      </c>
      <c r="K39" s="35">
        <v>2300</v>
      </c>
      <c r="L39" s="36">
        <v>14</v>
      </c>
      <c r="M39" s="13">
        <f t="shared" si="0"/>
        <v>9440</v>
      </c>
      <c r="N39" s="14">
        <f t="shared" si="1"/>
        <v>28</v>
      </c>
    </row>
    <row r="40" spans="1:14" ht="20.25" customHeight="1">
      <c r="A40" s="16">
        <v>32</v>
      </c>
      <c r="B40" s="31" t="s">
        <v>26</v>
      </c>
      <c r="C40" s="32">
        <v>37</v>
      </c>
      <c r="D40" s="27" t="s">
        <v>71</v>
      </c>
      <c r="E40" s="28" t="s">
        <v>80</v>
      </c>
      <c r="F40" s="29" t="s">
        <v>91</v>
      </c>
      <c r="G40" s="33">
        <v>4400</v>
      </c>
      <c r="H40" s="34">
        <v>6</v>
      </c>
      <c r="I40" s="33">
        <v>1200</v>
      </c>
      <c r="J40" s="34">
        <v>13</v>
      </c>
      <c r="K40" s="35">
        <v>2630</v>
      </c>
      <c r="L40" s="36">
        <v>9</v>
      </c>
      <c r="M40" s="13">
        <f t="shared" si="0"/>
        <v>8230</v>
      </c>
      <c r="N40" s="14">
        <f t="shared" si="1"/>
        <v>28</v>
      </c>
    </row>
    <row r="41" spans="1:14" ht="20.25" customHeight="1">
      <c r="A41" s="16">
        <v>33</v>
      </c>
      <c r="B41" s="31" t="s">
        <v>31</v>
      </c>
      <c r="C41" s="32">
        <v>59</v>
      </c>
      <c r="D41" s="27" t="s">
        <v>80</v>
      </c>
      <c r="E41" s="28" t="s">
        <v>71</v>
      </c>
      <c r="F41" s="29" t="s">
        <v>97</v>
      </c>
      <c r="G41" s="33">
        <v>3340</v>
      </c>
      <c r="H41" s="34">
        <v>5</v>
      </c>
      <c r="I41" s="33">
        <v>2080</v>
      </c>
      <c r="J41" s="34">
        <v>12</v>
      </c>
      <c r="K41" s="35">
        <v>2470</v>
      </c>
      <c r="L41" s="36">
        <v>11</v>
      </c>
      <c r="M41" s="13">
        <f t="shared" si="0"/>
        <v>7890</v>
      </c>
      <c r="N41" s="14">
        <f t="shared" si="1"/>
        <v>28</v>
      </c>
    </row>
    <row r="42" spans="1:14" ht="20.25" customHeight="1">
      <c r="A42" s="16">
        <v>34</v>
      </c>
      <c r="B42" s="31" t="s">
        <v>103</v>
      </c>
      <c r="C42" s="32">
        <v>8</v>
      </c>
      <c r="D42" s="27" t="s">
        <v>48</v>
      </c>
      <c r="E42" s="28" t="s">
        <v>72</v>
      </c>
      <c r="F42" s="29" t="s">
        <v>51</v>
      </c>
      <c r="G42" s="33">
        <v>4980</v>
      </c>
      <c r="H42" s="34">
        <v>4</v>
      </c>
      <c r="I42" s="33">
        <v>2380</v>
      </c>
      <c r="J42" s="34">
        <v>12</v>
      </c>
      <c r="K42" s="35">
        <v>2280</v>
      </c>
      <c r="L42" s="26">
        <v>14</v>
      </c>
      <c r="M42" s="13">
        <f t="shared" si="0"/>
        <v>9640</v>
      </c>
      <c r="N42" s="14">
        <f t="shared" si="1"/>
        <v>30</v>
      </c>
    </row>
    <row r="43" spans="1:14" ht="20.25" customHeight="1">
      <c r="A43" s="16">
        <v>35</v>
      </c>
      <c r="B43" s="31" t="s">
        <v>104</v>
      </c>
      <c r="C43" s="32">
        <v>23</v>
      </c>
      <c r="D43" s="27" t="s">
        <v>94</v>
      </c>
      <c r="E43" s="28" t="s">
        <v>95</v>
      </c>
      <c r="F43" s="29" t="s">
        <v>93</v>
      </c>
      <c r="G43" s="33">
        <v>2610</v>
      </c>
      <c r="H43" s="34">
        <v>14</v>
      </c>
      <c r="I43" s="33">
        <v>2820</v>
      </c>
      <c r="J43" s="34">
        <v>10</v>
      </c>
      <c r="K43" s="35">
        <v>3830</v>
      </c>
      <c r="L43" s="36">
        <v>6</v>
      </c>
      <c r="M43" s="13">
        <f t="shared" si="0"/>
        <v>9260</v>
      </c>
      <c r="N43" s="14">
        <f t="shared" si="1"/>
        <v>30</v>
      </c>
    </row>
    <row r="44" spans="1:14" ht="20.25" customHeight="1">
      <c r="A44" s="16">
        <v>36</v>
      </c>
      <c r="B44" s="31" t="s">
        <v>24</v>
      </c>
      <c r="C44" s="32">
        <v>37</v>
      </c>
      <c r="D44" s="27" t="s">
        <v>78</v>
      </c>
      <c r="E44" s="28" t="s">
        <v>85</v>
      </c>
      <c r="F44" s="29" t="s">
        <v>77</v>
      </c>
      <c r="G44" s="33">
        <v>2520</v>
      </c>
      <c r="H44" s="34">
        <v>7</v>
      </c>
      <c r="I44" s="33">
        <v>1530</v>
      </c>
      <c r="J44" s="34">
        <v>14</v>
      </c>
      <c r="K44" s="35">
        <v>2960</v>
      </c>
      <c r="L44" s="36">
        <v>10</v>
      </c>
      <c r="M44" s="13">
        <f t="shared" si="0"/>
        <v>7010</v>
      </c>
      <c r="N44" s="14">
        <f t="shared" si="1"/>
        <v>31</v>
      </c>
    </row>
    <row r="45" spans="1:14" ht="20.25" customHeight="1">
      <c r="A45" s="16">
        <v>37</v>
      </c>
      <c r="B45" s="31" t="s">
        <v>29</v>
      </c>
      <c r="C45" s="32">
        <v>59</v>
      </c>
      <c r="D45" s="27" t="s">
        <v>88</v>
      </c>
      <c r="E45" s="28" t="s">
        <v>51</v>
      </c>
      <c r="F45" s="29" t="s">
        <v>76</v>
      </c>
      <c r="G45" s="33">
        <v>4430</v>
      </c>
      <c r="H45" s="34">
        <v>4</v>
      </c>
      <c r="I45" s="33">
        <v>1310</v>
      </c>
      <c r="J45" s="34">
        <v>14</v>
      </c>
      <c r="K45" s="35">
        <v>2420</v>
      </c>
      <c r="L45" s="36">
        <v>14</v>
      </c>
      <c r="M45" s="13">
        <f t="shared" si="0"/>
        <v>8160</v>
      </c>
      <c r="N45" s="14">
        <f t="shared" si="1"/>
        <v>32</v>
      </c>
    </row>
    <row r="46" spans="1:14" ht="20.25" customHeight="1">
      <c r="A46" s="16">
        <v>38</v>
      </c>
      <c r="B46" s="31" t="s">
        <v>19</v>
      </c>
      <c r="C46" s="32">
        <v>35</v>
      </c>
      <c r="D46" s="27" t="s">
        <v>91</v>
      </c>
      <c r="E46" s="28" t="s">
        <v>93</v>
      </c>
      <c r="F46" s="29" t="s">
        <v>98</v>
      </c>
      <c r="G46" s="33">
        <v>2440</v>
      </c>
      <c r="H46" s="34">
        <v>11</v>
      </c>
      <c r="I46" s="33">
        <v>2060</v>
      </c>
      <c r="J46" s="34">
        <v>10</v>
      </c>
      <c r="K46" s="35">
        <v>2800</v>
      </c>
      <c r="L46" s="36">
        <v>11</v>
      </c>
      <c r="M46" s="13">
        <f t="shared" si="0"/>
        <v>7300</v>
      </c>
      <c r="N46" s="14">
        <f t="shared" si="1"/>
        <v>32</v>
      </c>
    </row>
    <row r="47" spans="1:14" ht="20.25" customHeight="1">
      <c r="A47" s="16">
        <v>39</v>
      </c>
      <c r="B47" s="31" t="s">
        <v>105</v>
      </c>
      <c r="C47" s="32">
        <v>45</v>
      </c>
      <c r="D47" s="27" t="s">
        <v>89</v>
      </c>
      <c r="E47" s="28" t="s">
        <v>87</v>
      </c>
      <c r="F47" s="29" t="s">
        <v>88</v>
      </c>
      <c r="G47" s="33">
        <v>1980</v>
      </c>
      <c r="H47" s="34">
        <v>11</v>
      </c>
      <c r="I47" s="33">
        <v>2540</v>
      </c>
      <c r="J47" s="34">
        <v>7</v>
      </c>
      <c r="K47" s="35">
        <v>1580</v>
      </c>
      <c r="L47" s="36">
        <v>14</v>
      </c>
      <c r="M47" s="13">
        <f t="shared" si="0"/>
        <v>6100</v>
      </c>
      <c r="N47" s="14">
        <f t="shared" si="1"/>
        <v>32</v>
      </c>
    </row>
    <row r="48" spans="1:14" ht="20.25" customHeight="1">
      <c r="A48" s="16">
        <v>40</v>
      </c>
      <c r="B48" s="31" t="s">
        <v>18</v>
      </c>
      <c r="C48" s="32">
        <v>71</v>
      </c>
      <c r="D48" s="27" t="s">
        <v>99</v>
      </c>
      <c r="E48" s="28" t="s">
        <v>97</v>
      </c>
      <c r="F48" s="29" t="s">
        <v>41</v>
      </c>
      <c r="G48" s="33">
        <v>1220</v>
      </c>
      <c r="H48" s="34">
        <v>14</v>
      </c>
      <c r="I48" s="33">
        <v>2110</v>
      </c>
      <c r="J48" s="34">
        <v>13</v>
      </c>
      <c r="K48" s="35">
        <v>3180</v>
      </c>
      <c r="L48" s="36">
        <v>6</v>
      </c>
      <c r="M48" s="13">
        <f t="shared" si="0"/>
        <v>6510</v>
      </c>
      <c r="N48" s="14">
        <f t="shared" si="1"/>
        <v>33</v>
      </c>
    </row>
    <row r="49" spans="1:14" ht="20.25" customHeight="1">
      <c r="A49" s="16">
        <v>41</v>
      </c>
      <c r="B49" s="31" t="s">
        <v>106</v>
      </c>
      <c r="C49" s="32">
        <v>36</v>
      </c>
      <c r="D49" s="27" t="s">
        <v>95</v>
      </c>
      <c r="E49" s="28" t="s">
        <v>77</v>
      </c>
      <c r="F49" s="29" t="s">
        <v>62</v>
      </c>
      <c r="G49" s="33">
        <v>2620</v>
      </c>
      <c r="H49" s="34">
        <v>10</v>
      </c>
      <c r="I49" s="33">
        <v>1500</v>
      </c>
      <c r="J49" s="34">
        <v>14</v>
      </c>
      <c r="K49" s="35">
        <v>3050</v>
      </c>
      <c r="L49" s="36">
        <v>10</v>
      </c>
      <c r="M49" s="13">
        <f t="shared" si="0"/>
        <v>7170</v>
      </c>
      <c r="N49" s="14">
        <f t="shared" si="1"/>
        <v>34</v>
      </c>
    </row>
    <row r="50" spans="1:14" ht="20.25" customHeight="1">
      <c r="A50" s="16">
        <v>42</v>
      </c>
      <c r="B50" s="31" t="s">
        <v>107</v>
      </c>
      <c r="C50" s="32">
        <v>60</v>
      </c>
      <c r="D50" s="27" t="s">
        <v>59</v>
      </c>
      <c r="E50" s="28" t="s">
        <v>89</v>
      </c>
      <c r="F50" s="29" t="s">
        <v>58</v>
      </c>
      <c r="G50" s="33">
        <v>2510</v>
      </c>
      <c r="H50" s="34">
        <v>14</v>
      </c>
      <c r="I50" s="33">
        <v>2280</v>
      </c>
      <c r="J50" s="34">
        <v>6</v>
      </c>
      <c r="K50" s="35">
        <v>1640</v>
      </c>
      <c r="L50" s="36">
        <v>14</v>
      </c>
      <c r="M50" s="13">
        <f t="shared" si="0"/>
        <v>6430</v>
      </c>
      <c r="N50" s="14">
        <f t="shared" si="1"/>
        <v>34</v>
      </c>
    </row>
    <row r="51" spans="1:14" ht="20.25" customHeight="1">
      <c r="A51" s="16">
        <v>43</v>
      </c>
      <c r="B51" s="31" t="s">
        <v>108</v>
      </c>
      <c r="C51" s="32">
        <v>44</v>
      </c>
      <c r="D51" s="27" t="s">
        <v>60</v>
      </c>
      <c r="E51" s="28" t="s">
        <v>83</v>
      </c>
      <c r="F51" s="29" t="s">
        <v>72</v>
      </c>
      <c r="G51" s="33">
        <v>1650</v>
      </c>
      <c r="H51" s="34">
        <v>13</v>
      </c>
      <c r="I51" s="33">
        <v>2330</v>
      </c>
      <c r="J51" s="34">
        <v>10</v>
      </c>
      <c r="K51" s="35">
        <v>2100</v>
      </c>
      <c r="L51" s="36">
        <v>13</v>
      </c>
      <c r="M51" s="13">
        <f t="shared" si="0"/>
        <v>6080</v>
      </c>
      <c r="N51" s="14">
        <f t="shared" si="1"/>
        <v>36</v>
      </c>
    </row>
    <row r="52" spans="1:14" ht="20.25" customHeight="1" thickBot="1">
      <c r="A52" s="18">
        <v>44</v>
      </c>
      <c r="B52" s="80" t="s">
        <v>30</v>
      </c>
      <c r="C52" s="81">
        <v>59</v>
      </c>
      <c r="D52" s="82" t="s">
        <v>85</v>
      </c>
      <c r="E52" s="83" t="s">
        <v>99</v>
      </c>
      <c r="F52" s="84" t="s">
        <v>54</v>
      </c>
      <c r="G52" s="85">
        <v>1780</v>
      </c>
      <c r="H52" s="86">
        <v>14</v>
      </c>
      <c r="I52" s="85">
        <v>1080</v>
      </c>
      <c r="J52" s="86">
        <v>14</v>
      </c>
      <c r="K52" s="87">
        <v>2980</v>
      </c>
      <c r="L52" s="88">
        <v>8.5</v>
      </c>
      <c r="M52" s="19">
        <f t="shared" si="0"/>
        <v>5840</v>
      </c>
      <c r="N52" s="20">
        <f t="shared" si="1"/>
        <v>36.5</v>
      </c>
    </row>
    <row r="54" spans="7:13" ht="12.75">
      <c r="G54" s="4">
        <f>SUM(G9:G53)</f>
        <v>168900</v>
      </c>
      <c r="I54" s="4">
        <f>SUM(I9:I53)</f>
        <v>117970</v>
      </c>
      <c r="K54" s="4">
        <f>SUM(K9:K53)</f>
        <v>142620</v>
      </c>
      <c r="M54" s="4">
        <f>SUM(M9:M53)</f>
        <v>429490</v>
      </c>
    </row>
    <row r="55" spans="7:13" ht="12.75">
      <c r="G55" s="9">
        <f>+G54/44</f>
        <v>3838.6363636363635</v>
      </c>
      <c r="I55" s="9">
        <f>+I54/44</f>
        <v>2681.1363636363635</v>
      </c>
      <c r="K55" s="9">
        <f>+K54/44</f>
        <v>3241.3636363636365</v>
      </c>
      <c r="M55" s="9">
        <f>+M54/44</f>
        <v>9761.136363636364</v>
      </c>
    </row>
  </sheetData>
  <sheetProtection/>
  <mergeCells count="8">
    <mergeCell ref="D7:F7"/>
    <mergeCell ref="G7:H7"/>
    <mergeCell ref="A3:N3"/>
    <mergeCell ref="A1:N1"/>
    <mergeCell ref="I7:J7"/>
    <mergeCell ref="K7:L7"/>
    <mergeCell ref="C5:F5"/>
    <mergeCell ref="A7:A8"/>
  </mergeCells>
  <printOptions horizontalCentered="1" verticalCentered="1"/>
  <pageMargins left="0.1968503937007874" right="0.1968503937007874" top="0.11811023622047245" bottom="0.3937007874015748" header="0.1968503937007874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GCA-GLOBAL.COM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CARTRON GAEL</dc:creator>
  <cp:keywords/>
  <dc:description/>
  <cp:lastModifiedBy>win</cp:lastModifiedBy>
  <cp:lastPrinted>2017-06-08T05:57:50Z</cp:lastPrinted>
  <dcterms:created xsi:type="dcterms:W3CDTF">2004-06-30T13:02:34Z</dcterms:created>
  <dcterms:modified xsi:type="dcterms:W3CDTF">2018-06-26T06:36:42Z</dcterms:modified>
  <cp:category/>
  <cp:version/>
  <cp:contentType/>
  <cp:contentStatus/>
</cp:coreProperties>
</file>