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600" windowHeight="904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<sst xmlns="http://schemas.openxmlformats.org/spreadsheetml/2006/main" count="117" uniqueCount="71">
  <si>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</si>
  <si>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</si>
  <si>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</si>
  <si>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</si>
  <si>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</si>
  <si>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</si>
  <si>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</si>
  <si>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</si>
  <si>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</si>
  <si>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</si>
  <si>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</si>
  <si>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</si>
  <si>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Fédération Française des Pêches Sportives</t>
  </si>
  <si>
    <t>15 et 16 Septembre</t>
  </si>
  <si>
    <t>ANZEME (23)</t>
  </si>
  <si>
    <t>BARRIERE Ludovic</t>
  </si>
  <si>
    <t>AVRIL Pascal</t>
  </si>
  <si>
    <t>AUGER Partrick</t>
  </si>
  <si>
    <t>BREUIL Cédric</t>
  </si>
  <si>
    <t>FOURGEAUD Pascal</t>
  </si>
  <si>
    <t>FINDEISEN Christophe</t>
  </si>
  <si>
    <t>JUSTICIA Patrick</t>
  </si>
  <si>
    <t>PEYRY Christophe</t>
  </si>
  <si>
    <t>RAFFIER Pascal</t>
  </si>
  <si>
    <t>VERGNAUD Nicolas</t>
  </si>
  <si>
    <t>BRIGAND Jacky</t>
  </si>
  <si>
    <t>GAUDOIN Julien</t>
  </si>
  <si>
    <t>GENTY Didier</t>
  </si>
  <si>
    <t>GRANDJEAN Fabrice</t>
  </si>
  <si>
    <t>CLARCK Dominique</t>
  </si>
  <si>
    <t>PEYROUX Bruno</t>
  </si>
  <si>
    <t>GRANGIER Maxime</t>
  </si>
  <si>
    <t>PETIT Nicolas</t>
  </si>
  <si>
    <t>AUBARD Christophe</t>
  </si>
  <si>
    <t>BOULET Laurent</t>
  </si>
  <si>
    <t>DESAIX Yohann</t>
  </si>
  <si>
    <t>JOUANNY Hervé</t>
  </si>
  <si>
    <t>X04</t>
  </si>
  <si>
    <t>Z01</t>
  </si>
  <si>
    <t>Y06</t>
  </si>
  <si>
    <t>Z05</t>
  </si>
  <si>
    <t>Y08</t>
  </si>
  <si>
    <t>X02</t>
  </si>
  <si>
    <t>Y07</t>
  </si>
  <si>
    <t>Z06</t>
  </si>
  <si>
    <t>X01</t>
  </si>
  <si>
    <t>Z04</t>
  </si>
  <si>
    <t>Y01</t>
  </si>
  <si>
    <t>X06</t>
  </si>
  <si>
    <t>Y02</t>
  </si>
  <si>
    <t>Z07</t>
  </si>
  <si>
    <t>X03</t>
  </si>
  <si>
    <t>Y05</t>
  </si>
  <si>
    <t>X08</t>
  </si>
  <si>
    <t>Z02</t>
  </si>
  <si>
    <t>Y04</t>
  </si>
  <si>
    <t>Z08</t>
  </si>
  <si>
    <t>X07</t>
  </si>
  <si>
    <t>X05</t>
  </si>
  <si>
    <t>Z03</t>
  </si>
  <si>
    <t>Y03</t>
  </si>
  <si>
    <t>X</t>
  </si>
  <si>
    <t>Y</t>
  </si>
  <si>
    <t>Z</t>
  </si>
  <si>
    <t>Secteur PRE</t>
  </si>
  <si>
    <t>Secteur PLAGE AMONT</t>
  </si>
  <si>
    <t>Secteur PLAGE AVAL</t>
  </si>
  <si>
    <t>TOTAL PRISES</t>
  </si>
  <si>
    <t>MOYENNE/PECHEUR</t>
  </si>
  <si>
    <t>Sur les 288,055 kg de prises, 213,686 kg de chats (dont 1 silure de 1,125 kg)</t>
  </si>
  <si>
    <t>REGIONAL MOULINET LIMOUSIN 2018.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</si>
</sst>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26"/>
      <name val="Paris"/>
      <family val="2"/>
    </font>
    <font>
      <sz val="16"/>
      <name val="Arial"/>
      <family val="2"/>
    </font>
    <font>
      <b/>
      <sz val="20"/>
      <name val="Paris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29" xfId="0" applyFont="1" applyFill="1" applyBorder="1" applyAlignment="1">
      <alignment horizontal="left" vertical="center" wrapText="1"/>
    </xf>
    <xf numFmtId="0" fontId="46" fillId="10" borderId="13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38" xfId="0" applyBorder="1" applyAlignment="1" quotePrefix="1">
      <alignment horizontal="center" vertical="center"/>
    </xf>
    <xf numFmtId="0" fontId="0" fillId="0" borderId="39" xfId="0" applyBorder="1" applyAlignment="1" quotePrefix="1">
      <alignment horizontal="center" vertical="center"/>
    </xf>
    <xf numFmtId="0" fontId="0" fillId="0" borderId="40" xfId="0" applyBorder="1" applyAlignment="1" quotePrefix="1">
      <alignment horizontal="center" vertical="center"/>
    </xf>
    <xf numFmtId="0" fontId="4" fillId="0" borderId="41" xfId="0" applyFont="1" applyBorder="1" applyAlignment="1" quotePrefix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37"/>
  <sheetViews>
    <sheetView tabSelected="1" zoomScalePageLayoutView="0" workbookViewId="0" topLeftCell="A2">
      <selection activeCell="P11" sqref="P11"/>
    </sheetView>
  </sheetViews>
  <sheetFormatPr defaultColWidth="11.421875" defaultRowHeight="12.75"/>
  <cols>
    <col min="1" max="1" width="3.421875" style="0" customWidth="1"/>
    <col min="2" max="2" width="25.7109375" style="0" customWidth="1"/>
    <col min="3" max="3" width="3.7109375" style="5" customWidth="1"/>
    <col min="4" max="6" width="4.7109375" style="5" customWidth="1"/>
    <col min="7" max="7" width="6.7109375" style="6" customWidth="1"/>
    <col min="8" max="8" width="5.00390625" style="5" customWidth="1"/>
    <col min="9" max="9" width="6.7109375" style="6" customWidth="1"/>
    <col min="10" max="10" width="5.00390625" style="5" customWidth="1"/>
    <col min="11" max="11" width="6.7109375" style="6" customWidth="1"/>
    <col min="12" max="12" width="5.00390625" style="5" customWidth="1"/>
    <col min="13" max="13" width="7.8515625" style="5" customWidth="1"/>
    <col min="14" max="14" width="5.7109375" style="5" customWidth="1"/>
  </cols>
  <sheetData>
    <row r="1" spans="1:15" ht="33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9"/>
    </row>
    <row r="2" ht="17.25" customHeight="1"/>
    <row r="3" spans="1:14" s="11" customFormat="1" ht="27" customHeight="1">
      <c r="A3" s="62" t="s">
        <v>70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3" ht="21">
      <c r="A4" s="1"/>
      <c r="B4" s="12" t="s">
        <v>13</v>
      </c>
      <c r="C4" s="58"/>
      <c r="D4" s="58"/>
      <c r="E4" s="58"/>
      <c r="F4" s="59"/>
      <c r="G4" s="8" t="s">
        <v>7</v>
      </c>
      <c r="H4" s="60" t="s">
        <v>14</v>
      </c>
      <c r="I4" s="60"/>
      <c r="J4" s="60"/>
      <c r="K4" s="60"/>
      <c r="L4" s="60"/>
      <c r="M4" s="10"/>
    </row>
    <row r="5" spans="1:13" ht="15.75" customHeight="1" thickBot="1">
      <c r="A5" s="1"/>
      <c r="B5" s="1"/>
      <c r="C5" s="1"/>
      <c r="D5" s="1"/>
      <c r="E5" s="1"/>
      <c r="F5" s="1"/>
      <c r="G5" s="7"/>
      <c r="H5" s="1"/>
      <c r="I5" s="7"/>
      <c r="J5" s="1"/>
      <c r="K5" s="7"/>
      <c r="L5" s="1"/>
      <c r="M5" s="1"/>
    </row>
    <row r="6" spans="1:14" ht="18" customHeight="1" thickBot="1">
      <c r="A6" s="44" t="s">
        <v>0</v>
      </c>
      <c r="B6" s="44" t="s">
        <v>1</v>
      </c>
      <c r="C6" s="44" t="s">
        <v>6</v>
      </c>
      <c r="D6" s="46" t="s">
        <v>2</v>
      </c>
      <c r="E6" s="47"/>
      <c r="F6" s="48"/>
      <c r="G6" s="53" t="s">
        <v>9</v>
      </c>
      <c r="H6" s="61"/>
      <c r="I6" s="53" t="s">
        <v>10</v>
      </c>
      <c r="J6" s="54"/>
      <c r="K6" s="53" t="s">
        <v>11</v>
      </c>
      <c r="L6" s="55"/>
      <c r="M6" s="56" t="s">
        <v>8</v>
      </c>
      <c r="N6" s="56" t="s">
        <v>3</v>
      </c>
    </row>
    <row r="7" spans="1:14" ht="18" customHeight="1" thickBot="1">
      <c r="A7" s="45"/>
      <c r="B7" s="45"/>
      <c r="C7" s="45"/>
      <c r="D7" s="49"/>
      <c r="E7" s="50"/>
      <c r="F7" s="51"/>
      <c r="G7" s="2" t="s">
        <v>4</v>
      </c>
      <c r="H7" s="3" t="s">
        <v>5</v>
      </c>
      <c r="I7" s="2" t="s">
        <v>4</v>
      </c>
      <c r="J7" s="3" t="s">
        <v>5</v>
      </c>
      <c r="K7" s="2" t="s">
        <v>4</v>
      </c>
      <c r="L7" s="4" t="s">
        <v>5</v>
      </c>
      <c r="M7" s="57"/>
      <c r="N7" s="57"/>
    </row>
    <row r="8" spans="1:14" ht="20.25" customHeight="1">
      <c r="A8" s="14">
        <v>1</v>
      </c>
      <c r="B8" s="38" t="s">
        <v>31</v>
      </c>
      <c r="C8" s="16">
        <v>23</v>
      </c>
      <c r="D8" s="15" t="s">
        <v>42</v>
      </c>
      <c r="E8" s="17" t="s">
        <v>43</v>
      </c>
      <c r="F8" s="19" t="s">
        <v>59</v>
      </c>
      <c r="G8" s="25">
        <v>7822</v>
      </c>
      <c r="H8" s="28">
        <v>1</v>
      </c>
      <c r="I8" s="25">
        <v>6452</v>
      </c>
      <c r="J8" s="28">
        <v>2</v>
      </c>
      <c r="K8" s="21">
        <v>7904</v>
      </c>
      <c r="L8" s="20">
        <v>1</v>
      </c>
      <c r="M8" s="31">
        <f aca="true" t="shared" si="0" ref="M8:N24">K8+I8+G8</f>
        <v>22178</v>
      </c>
      <c r="N8" s="32">
        <f t="shared" si="0"/>
        <v>4</v>
      </c>
    </row>
    <row r="9" spans="1:14" ht="20.25" customHeight="1">
      <c r="A9" s="14">
        <v>2</v>
      </c>
      <c r="B9" s="38" t="s">
        <v>36</v>
      </c>
      <c r="C9" s="16">
        <v>23</v>
      </c>
      <c r="D9" s="15" t="s">
        <v>55</v>
      </c>
      <c r="E9" s="17" t="s">
        <v>45</v>
      </c>
      <c r="F9" s="19" t="s">
        <v>44</v>
      </c>
      <c r="G9" s="25">
        <v>3771</v>
      </c>
      <c r="H9" s="28">
        <v>1</v>
      </c>
      <c r="I9" s="25">
        <v>7457</v>
      </c>
      <c r="J9" s="28">
        <v>1</v>
      </c>
      <c r="K9" s="21">
        <v>6846</v>
      </c>
      <c r="L9" s="20">
        <v>2</v>
      </c>
      <c r="M9" s="31">
        <f t="shared" si="0"/>
        <v>18074</v>
      </c>
      <c r="N9" s="32">
        <f t="shared" si="0"/>
        <v>4</v>
      </c>
    </row>
    <row r="10" spans="1:14" ht="20.25" customHeight="1">
      <c r="A10" s="14">
        <v>3</v>
      </c>
      <c r="B10" s="39" t="s">
        <v>21</v>
      </c>
      <c r="C10" s="16">
        <v>87</v>
      </c>
      <c r="D10" s="15" t="s">
        <v>51</v>
      </c>
      <c r="E10" s="17" t="s">
        <v>55</v>
      </c>
      <c r="F10" s="19" t="s">
        <v>56</v>
      </c>
      <c r="G10" s="25">
        <v>4169</v>
      </c>
      <c r="H10" s="28">
        <v>2</v>
      </c>
      <c r="I10" s="25">
        <v>7233</v>
      </c>
      <c r="J10" s="28">
        <v>1</v>
      </c>
      <c r="K10" s="21">
        <v>5425</v>
      </c>
      <c r="L10" s="20">
        <v>3</v>
      </c>
      <c r="M10" s="31">
        <f t="shared" si="0"/>
        <v>16827</v>
      </c>
      <c r="N10" s="32">
        <f t="shared" si="0"/>
        <v>6</v>
      </c>
    </row>
    <row r="11" spans="1:14" ht="20.25" customHeight="1">
      <c r="A11" s="14">
        <v>4</v>
      </c>
      <c r="B11" s="42" t="s">
        <v>32</v>
      </c>
      <c r="C11" s="16">
        <v>23</v>
      </c>
      <c r="D11" s="15" t="s">
        <v>39</v>
      </c>
      <c r="E11" s="17" t="s">
        <v>54</v>
      </c>
      <c r="F11" s="19" t="s">
        <v>58</v>
      </c>
      <c r="G11" s="25">
        <v>453</v>
      </c>
      <c r="H11" s="28">
        <v>6</v>
      </c>
      <c r="I11" s="25">
        <v>7508</v>
      </c>
      <c r="J11" s="28">
        <v>2</v>
      </c>
      <c r="K11" s="21">
        <v>9667</v>
      </c>
      <c r="L11" s="20">
        <v>1</v>
      </c>
      <c r="M11" s="31">
        <f t="shared" si="0"/>
        <v>17628</v>
      </c>
      <c r="N11" s="32">
        <f t="shared" si="0"/>
        <v>9</v>
      </c>
    </row>
    <row r="12" spans="1:14" ht="20.25" customHeight="1">
      <c r="A12" s="14">
        <v>5</v>
      </c>
      <c r="B12" s="43" t="s">
        <v>17</v>
      </c>
      <c r="C12" s="16">
        <v>87</v>
      </c>
      <c r="D12" s="15" t="s">
        <v>37</v>
      </c>
      <c r="E12" s="17" t="s">
        <v>38</v>
      </c>
      <c r="F12" s="19" t="s">
        <v>39</v>
      </c>
      <c r="G12" s="25">
        <v>3305</v>
      </c>
      <c r="H12" s="28">
        <v>4</v>
      </c>
      <c r="I12" s="25">
        <v>8669</v>
      </c>
      <c r="J12" s="28">
        <v>1</v>
      </c>
      <c r="K12" s="21">
        <v>3814</v>
      </c>
      <c r="L12" s="20">
        <v>4</v>
      </c>
      <c r="M12" s="31">
        <f t="shared" si="0"/>
        <v>15788</v>
      </c>
      <c r="N12" s="32">
        <f t="shared" si="0"/>
        <v>9</v>
      </c>
    </row>
    <row r="13" spans="1:14" ht="20.25" customHeight="1">
      <c r="A13" s="14">
        <v>6</v>
      </c>
      <c r="B13" s="43" t="s">
        <v>19</v>
      </c>
      <c r="C13" s="16">
        <v>87</v>
      </c>
      <c r="D13" s="15" t="s">
        <v>52</v>
      </c>
      <c r="E13" s="17" t="s">
        <v>53</v>
      </c>
      <c r="F13" s="19" t="s">
        <v>54</v>
      </c>
      <c r="G13" s="25">
        <v>2053</v>
      </c>
      <c r="H13" s="28">
        <v>3</v>
      </c>
      <c r="I13" s="25">
        <v>6399</v>
      </c>
      <c r="J13" s="28">
        <v>2</v>
      </c>
      <c r="K13" s="21">
        <v>4725</v>
      </c>
      <c r="L13" s="20">
        <v>4</v>
      </c>
      <c r="M13" s="31">
        <f t="shared" si="0"/>
        <v>13177</v>
      </c>
      <c r="N13" s="32">
        <f t="shared" si="0"/>
        <v>9</v>
      </c>
    </row>
    <row r="14" spans="1:14" ht="20.25" customHeight="1">
      <c r="A14" s="14">
        <v>7</v>
      </c>
      <c r="B14" s="42" t="s">
        <v>28</v>
      </c>
      <c r="C14" s="16">
        <v>23</v>
      </c>
      <c r="D14" s="15" t="s">
        <v>60</v>
      </c>
      <c r="E14" s="17" t="s">
        <v>46</v>
      </c>
      <c r="F14" s="19" t="s">
        <v>53</v>
      </c>
      <c r="G14" s="25">
        <v>522</v>
      </c>
      <c r="H14" s="28">
        <v>5</v>
      </c>
      <c r="I14" s="25">
        <v>7320</v>
      </c>
      <c r="J14" s="28">
        <v>3</v>
      </c>
      <c r="K14" s="21">
        <v>9526</v>
      </c>
      <c r="L14" s="20">
        <v>2</v>
      </c>
      <c r="M14" s="31">
        <f t="shared" si="0"/>
        <v>17368</v>
      </c>
      <c r="N14" s="32">
        <f t="shared" si="0"/>
        <v>10</v>
      </c>
    </row>
    <row r="15" spans="1:14" ht="20.25" customHeight="1">
      <c r="A15" s="14">
        <v>8</v>
      </c>
      <c r="B15" s="42" t="s">
        <v>26</v>
      </c>
      <c r="C15" s="16">
        <v>23</v>
      </c>
      <c r="D15" s="15" t="s">
        <v>44</v>
      </c>
      <c r="E15" s="17" t="s">
        <v>42</v>
      </c>
      <c r="F15" s="19" t="s">
        <v>52</v>
      </c>
      <c r="G15" s="25">
        <v>1356</v>
      </c>
      <c r="H15" s="28">
        <v>6</v>
      </c>
      <c r="I15" s="25">
        <v>6428</v>
      </c>
      <c r="J15" s="28">
        <v>3</v>
      </c>
      <c r="K15" s="21">
        <v>5589</v>
      </c>
      <c r="L15" s="20">
        <v>1</v>
      </c>
      <c r="M15" s="31">
        <f t="shared" si="0"/>
        <v>13373</v>
      </c>
      <c r="N15" s="32">
        <f t="shared" si="0"/>
        <v>10</v>
      </c>
    </row>
    <row r="16" spans="1:14" ht="20.25" customHeight="1">
      <c r="A16" s="14">
        <v>9</v>
      </c>
      <c r="B16" s="43" t="s">
        <v>24</v>
      </c>
      <c r="C16" s="16">
        <v>87</v>
      </c>
      <c r="D16" s="15" t="s">
        <v>59</v>
      </c>
      <c r="E16" s="17" t="s">
        <v>37</v>
      </c>
      <c r="F16" s="19" t="s">
        <v>41</v>
      </c>
      <c r="G16" s="25">
        <v>1731</v>
      </c>
      <c r="H16" s="28">
        <v>4</v>
      </c>
      <c r="I16" s="25">
        <v>6396</v>
      </c>
      <c r="J16" s="28">
        <v>4</v>
      </c>
      <c r="K16" s="21">
        <v>4394</v>
      </c>
      <c r="L16" s="20">
        <v>2</v>
      </c>
      <c r="M16" s="31">
        <f t="shared" si="0"/>
        <v>12521</v>
      </c>
      <c r="N16" s="32">
        <f t="shared" si="0"/>
        <v>10</v>
      </c>
    </row>
    <row r="17" spans="1:14" ht="20.25" customHeight="1">
      <c r="A17" s="14">
        <v>10</v>
      </c>
      <c r="B17" s="13" t="s">
        <v>22</v>
      </c>
      <c r="C17" s="16">
        <v>87</v>
      </c>
      <c r="D17" s="15" t="s">
        <v>38</v>
      </c>
      <c r="E17" s="17" t="s">
        <v>52</v>
      </c>
      <c r="F17" s="19" t="s">
        <v>57</v>
      </c>
      <c r="G17" s="25">
        <v>1760</v>
      </c>
      <c r="H17" s="28">
        <v>3</v>
      </c>
      <c r="I17" s="25">
        <v>5833</v>
      </c>
      <c r="J17" s="28">
        <v>4</v>
      </c>
      <c r="K17" s="21">
        <v>8550</v>
      </c>
      <c r="L17" s="20">
        <v>4</v>
      </c>
      <c r="M17" s="31">
        <f t="shared" si="0"/>
        <v>16143</v>
      </c>
      <c r="N17" s="32">
        <f t="shared" si="0"/>
        <v>11</v>
      </c>
    </row>
    <row r="18" spans="1:14" ht="20.25" customHeight="1">
      <c r="A18" s="14">
        <v>11</v>
      </c>
      <c r="B18" s="13" t="s">
        <v>18</v>
      </c>
      <c r="C18" s="16">
        <v>87</v>
      </c>
      <c r="D18" s="15" t="s">
        <v>46</v>
      </c>
      <c r="E18" s="17" t="s">
        <v>47</v>
      </c>
      <c r="F18" s="19" t="s">
        <v>48</v>
      </c>
      <c r="G18" s="25">
        <v>2285</v>
      </c>
      <c r="H18" s="28">
        <v>1</v>
      </c>
      <c r="I18" s="25">
        <v>6183</v>
      </c>
      <c r="J18" s="28">
        <v>3</v>
      </c>
      <c r="K18" s="21">
        <v>5786</v>
      </c>
      <c r="L18" s="20">
        <v>7</v>
      </c>
      <c r="M18" s="31">
        <f t="shared" si="0"/>
        <v>14254</v>
      </c>
      <c r="N18" s="32">
        <f t="shared" si="0"/>
        <v>11</v>
      </c>
    </row>
    <row r="19" spans="1:14" ht="20.25" customHeight="1">
      <c r="A19" s="14">
        <v>12</v>
      </c>
      <c r="B19" s="37" t="s">
        <v>27</v>
      </c>
      <c r="C19" s="16">
        <v>23</v>
      </c>
      <c r="D19" s="15" t="s">
        <v>54</v>
      </c>
      <c r="E19" s="17" t="s">
        <v>57</v>
      </c>
      <c r="F19" s="19" t="s">
        <v>60</v>
      </c>
      <c r="G19" s="25">
        <v>1859</v>
      </c>
      <c r="H19" s="28">
        <v>2</v>
      </c>
      <c r="I19" s="25">
        <v>5086</v>
      </c>
      <c r="J19" s="28">
        <v>6</v>
      </c>
      <c r="K19" s="21">
        <v>4056</v>
      </c>
      <c r="L19" s="20">
        <v>3</v>
      </c>
      <c r="M19" s="31">
        <f t="shared" si="0"/>
        <v>11001</v>
      </c>
      <c r="N19" s="32">
        <f t="shared" si="0"/>
        <v>11</v>
      </c>
    </row>
    <row r="20" spans="1:14" ht="20.25" customHeight="1">
      <c r="A20" s="14">
        <v>13</v>
      </c>
      <c r="B20" s="13" t="s">
        <v>16</v>
      </c>
      <c r="C20" s="16">
        <v>87</v>
      </c>
      <c r="D20" s="15" t="s">
        <v>40</v>
      </c>
      <c r="E20" s="17" t="s">
        <v>41</v>
      </c>
      <c r="F20" s="19" t="s">
        <v>42</v>
      </c>
      <c r="G20" s="25">
        <v>1372</v>
      </c>
      <c r="H20" s="28">
        <v>5</v>
      </c>
      <c r="I20" s="25">
        <v>5597</v>
      </c>
      <c r="J20" s="28">
        <v>5</v>
      </c>
      <c r="K20" s="21">
        <v>8999</v>
      </c>
      <c r="L20" s="20">
        <v>3</v>
      </c>
      <c r="M20" s="31">
        <f t="shared" si="0"/>
        <v>15968</v>
      </c>
      <c r="N20" s="32">
        <f t="shared" si="0"/>
        <v>13</v>
      </c>
    </row>
    <row r="21" spans="1:14" ht="20.25" customHeight="1">
      <c r="A21" s="14">
        <v>14</v>
      </c>
      <c r="B21" s="13" t="s">
        <v>15</v>
      </c>
      <c r="C21" s="16">
        <v>87</v>
      </c>
      <c r="D21" s="15" t="s">
        <v>43</v>
      </c>
      <c r="E21" s="17" t="s">
        <v>44</v>
      </c>
      <c r="F21" s="19" t="s">
        <v>45</v>
      </c>
      <c r="G21" s="25">
        <v>3127</v>
      </c>
      <c r="H21" s="28">
        <v>2</v>
      </c>
      <c r="I21" s="25">
        <v>3428</v>
      </c>
      <c r="J21" s="28">
        <v>6</v>
      </c>
      <c r="K21" s="21">
        <v>6957</v>
      </c>
      <c r="L21" s="20">
        <v>5</v>
      </c>
      <c r="M21" s="31">
        <f t="shared" si="0"/>
        <v>13512</v>
      </c>
      <c r="N21" s="32">
        <f t="shared" si="0"/>
        <v>13</v>
      </c>
    </row>
    <row r="22" spans="1:14" ht="20.25" customHeight="1">
      <c r="A22" s="14">
        <v>15</v>
      </c>
      <c r="B22" s="37" t="s">
        <v>29</v>
      </c>
      <c r="C22" s="16">
        <v>23</v>
      </c>
      <c r="D22" s="15" t="s">
        <v>47</v>
      </c>
      <c r="E22" s="17" t="s">
        <v>58</v>
      </c>
      <c r="F22" s="19" t="s">
        <v>50</v>
      </c>
      <c r="G22" s="25">
        <v>1465</v>
      </c>
      <c r="H22" s="28">
        <v>4</v>
      </c>
      <c r="I22" s="25">
        <v>5618</v>
      </c>
      <c r="J22" s="28">
        <v>5</v>
      </c>
      <c r="K22" s="21">
        <v>4172</v>
      </c>
      <c r="L22" s="20">
        <v>5</v>
      </c>
      <c r="M22" s="31">
        <f t="shared" si="0"/>
        <v>11255</v>
      </c>
      <c r="N22" s="32">
        <f t="shared" si="0"/>
        <v>14</v>
      </c>
    </row>
    <row r="23" spans="1:14" ht="20.25" customHeight="1">
      <c r="A23" s="14">
        <v>16</v>
      </c>
      <c r="B23" s="13" t="s">
        <v>23</v>
      </c>
      <c r="C23" s="16">
        <v>87</v>
      </c>
      <c r="D23" s="15" t="s">
        <v>58</v>
      </c>
      <c r="E23" s="17" t="s">
        <v>56</v>
      </c>
      <c r="F23" s="19" t="s">
        <v>49</v>
      </c>
      <c r="G23" s="25">
        <v>3634</v>
      </c>
      <c r="H23" s="28">
        <v>3</v>
      </c>
      <c r="I23" s="25">
        <v>5210</v>
      </c>
      <c r="J23" s="28">
        <v>5</v>
      </c>
      <c r="K23" s="21">
        <v>2369</v>
      </c>
      <c r="L23" s="20">
        <v>7</v>
      </c>
      <c r="M23" s="31">
        <f t="shared" si="0"/>
        <v>11213</v>
      </c>
      <c r="N23" s="32">
        <f t="shared" si="0"/>
        <v>15</v>
      </c>
    </row>
    <row r="24" spans="1:14" ht="20.25" customHeight="1">
      <c r="A24" s="14">
        <v>17</v>
      </c>
      <c r="B24" s="13" t="s">
        <v>20</v>
      </c>
      <c r="C24" s="16">
        <v>87</v>
      </c>
      <c r="D24" s="15" t="s">
        <v>49</v>
      </c>
      <c r="E24" s="17" t="s">
        <v>50</v>
      </c>
      <c r="F24" s="19" t="s">
        <v>51</v>
      </c>
      <c r="G24" s="25">
        <v>375</v>
      </c>
      <c r="H24" s="28">
        <v>7</v>
      </c>
      <c r="I24" s="25">
        <v>6176</v>
      </c>
      <c r="J24" s="28">
        <v>4</v>
      </c>
      <c r="K24" s="21">
        <v>5946</v>
      </c>
      <c r="L24" s="20">
        <v>6</v>
      </c>
      <c r="M24" s="31">
        <f t="shared" si="0"/>
        <v>12497</v>
      </c>
      <c r="N24" s="32">
        <f t="shared" si="0"/>
        <v>17</v>
      </c>
    </row>
    <row r="25" spans="1:14" ht="20.25" customHeight="1">
      <c r="A25" s="14">
        <v>18</v>
      </c>
      <c r="B25" s="40" t="s">
        <v>34</v>
      </c>
      <c r="C25" s="18">
        <v>23</v>
      </c>
      <c r="D25" s="15" t="s">
        <v>45</v>
      </c>
      <c r="E25" s="17" t="s">
        <v>40</v>
      </c>
      <c r="F25" s="19" t="s">
        <v>43</v>
      </c>
      <c r="G25" s="26">
        <v>2677</v>
      </c>
      <c r="H25" s="29">
        <v>5</v>
      </c>
      <c r="I25" s="26">
        <v>2850</v>
      </c>
      <c r="J25" s="29">
        <v>7</v>
      </c>
      <c r="K25" s="23">
        <v>2844</v>
      </c>
      <c r="L25" s="22">
        <v>5</v>
      </c>
      <c r="M25" s="31">
        <f aca="true" t="shared" si="1" ref="M25:N29">K25+I25+G25</f>
        <v>8371</v>
      </c>
      <c r="N25" s="32">
        <f t="shared" si="1"/>
        <v>17</v>
      </c>
    </row>
    <row r="26" spans="1:14" ht="20.25" customHeight="1">
      <c r="A26" s="14">
        <v>19</v>
      </c>
      <c r="B26" s="40" t="s">
        <v>33</v>
      </c>
      <c r="C26" s="18">
        <v>23</v>
      </c>
      <c r="D26" s="15" t="s">
        <v>48</v>
      </c>
      <c r="E26" s="17" t="s">
        <v>49</v>
      </c>
      <c r="F26" s="19" t="s">
        <v>40</v>
      </c>
      <c r="G26" s="26">
        <v>588</v>
      </c>
      <c r="H26" s="29">
        <v>6</v>
      </c>
      <c r="I26" s="26">
        <v>3222</v>
      </c>
      <c r="J26" s="29">
        <v>6</v>
      </c>
      <c r="K26" s="23">
        <v>2367</v>
      </c>
      <c r="L26" s="22">
        <v>7</v>
      </c>
      <c r="M26" s="31">
        <f t="shared" si="1"/>
        <v>6177</v>
      </c>
      <c r="N26" s="32">
        <f t="shared" si="1"/>
        <v>19</v>
      </c>
    </row>
    <row r="27" spans="1:14" ht="20.25" customHeight="1">
      <c r="A27" s="14">
        <v>20</v>
      </c>
      <c r="B27" s="40" t="s">
        <v>30</v>
      </c>
      <c r="C27" s="36">
        <v>23</v>
      </c>
      <c r="D27" s="15" t="s">
        <v>50</v>
      </c>
      <c r="E27" s="17" t="s">
        <v>48</v>
      </c>
      <c r="F27" s="19" t="s">
        <v>47</v>
      </c>
      <c r="G27" s="26">
        <v>0</v>
      </c>
      <c r="H27" s="29">
        <v>7</v>
      </c>
      <c r="I27" s="26">
        <v>4697</v>
      </c>
      <c r="J27" s="29">
        <v>7</v>
      </c>
      <c r="K27" s="23">
        <v>2449</v>
      </c>
      <c r="L27" s="22">
        <v>6</v>
      </c>
      <c r="M27" s="31">
        <f t="shared" si="1"/>
        <v>7146</v>
      </c>
      <c r="N27" s="32">
        <f t="shared" si="1"/>
        <v>20</v>
      </c>
    </row>
    <row r="28" spans="1:14" ht="20.25" customHeight="1">
      <c r="A28" s="14">
        <v>21</v>
      </c>
      <c r="B28" s="40" t="s">
        <v>35</v>
      </c>
      <c r="C28" s="18">
        <v>23</v>
      </c>
      <c r="D28" s="15" t="s">
        <v>57</v>
      </c>
      <c r="E28" s="17" t="s">
        <v>39</v>
      </c>
      <c r="F28" s="19" t="s">
        <v>38</v>
      </c>
      <c r="G28" s="26">
        <v>205</v>
      </c>
      <c r="H28" s="29">
        <v>7</v>
      </c>
      <c r="I28" s="26">
        <v>2297</v>
      </c>
      <c r="J28" s="29">
        <v>7</v>
      </c>
      <c r="K28" s="23">
        <v>3128</v>
      </c>
      <c r="L28" s="22">
        <v>6</v>
      </c>
      <c r="M28" s="31">
        <f t="shared" si="1"/>
        <v>5630</v>
      </c>
      <c r="N28" s="32">
        <f t="shared" si="1"/>
        <v>20</v>
      </c>
    </row>
    <row r="29" spans="1:14" ht="20.25" customHeight="1">
      <c r="A29" s="14">
        <v>22</v>
      </c>
      <c r="B29" s="41" t="s">
        <v>25</v>
      </c>
      <c r="C29" s="35">
        <v>23</v>
      </c>
      <c r="D29" s="15" t="s">
        <v>41</v>
      </c>
      <c r="E29" s="17" t="s">
        <v>51</v>
      </c>
      <c r="F29" s="19" t="s">
        <v>46</v>
      </c>
      <c r="G29" s="27">
        <v>228</v>
      </c>
      <c r="H29" s="30">
        <v>7</v>
      </c>
      <c r="I29" s="27">
        <v>4603</v>
      </c>
      <c r="J29" s="30">
        <v>7</v>
      </c>
      <c r="K29" s="24">
        <v>3123</v>
      </c>
      <c r="L29" s="33">
        <v>7</v>
      </c>
      <c r="M29" s="31">
        <f t="shared" si="1"/>
        <v>7954</v>
      </c>
      <c r="N29" s="32">
        <f t="shared" si="1"/>
        <v>21</v>
      </c>
    </row>
    <row r="31" spans="2:13" ht="12.75">
      <c r="B31" s="34" t="s">
        <v>67</v>
      </c>
      <c r="G31" s="5">
        <f>SUM(G8:G30)</f>
        <v>44757</v>
      </c>
      <c r="I31" s="5">
        <v>124662</v>
      </c>
      <c r="K31" s="5">
        <f>SUM(K8:K30)</f>
        <v>118636</v>
      </c>
      <c r="M31" s="5">
        <f>SUM(M8:M30)</f>
        <v>288055</v>
      </c>
    </row>
    <row r="32" spans="2:13" ht="12.75">
      <c r="B32" s="34" t="s">
        <v>68</v>
      </c>
      <c r="G32" s="5">
        <v>2034</v>
      </c>
      <c r="I32" s="5">
        <v>5666</v>
      </c>
      <c r="K32" s="5">
        <v>5392</v>
      </c>
      <c r="M32" s="5">
        <v>13093</v>
      </c>
    </row>
    <row r="33" spans="2:3" ht="12.75">
      <c r="B33" s="34" t="s">
        <v>64</v>
      </c>
      <c r="C33" s="5" t="s">
        <v>61</v>
      </c>
    </row>
    <row r="34" spans="2:3" ht="12.75">
      <c r="B34" s="34" t="s">
        <v>65</v>
      </c>
      <c r="C34" s="5" t="s">
        <v>62</v>
      </c>
    </row>
    <row r="35" spans="2:3" ht="12.75">
      <c r="B35" s="34" t="s">
        <v>66</v>
      </c>
      <c r="C35" s="5" t="s">
        <v>63</v>
      </c>
    </row>
    <row r="37" ht="39">
      <c r="B37" s="34" t="s">
        <v>69</v>
      </c>
    </row>
  </sheetData>
  <sheetProtection/>
  <mergeCells count="13">
    <mergeCell ref="A3:N3"/>
    <mergeCell ref="M6:M7"/>
    <mergeCell ref="A6:A7"/>
    <mergeCell ref="B6:B7"/>
    <mergeCell ref="C6:C7"/>
    <mergeCell ref="D6:F7"/>
    <mergeCell ref="A1:N1"/>
    <mergeCell ref="I6:J6"/>
    <mergeCell ref="K6:L6"/>
    <mergeCell ref="N6:N7"/>
    <mergeCell ref="C4:F4"/>
    <mergeCell ref="H4:L4"/>
    <mergeCell ref="G6:H6"/>
  </mergeCells>
  <printOptions horizontalCentered="1" verticalCentered="1"/>
  <pageMargins left="0.1968503937007874" right="0.1968503937007874" top="0.11811023622047245" bottom="0.3937007874015748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Docs</cp:lastModifiedBy>
  <cp:lastPrinted>2018-05-29T08:07:35Z</cp:lastPrinted>
  <dcterms:created xsi:type="dcterms:W3CDTF">2004-06-30T13:02:34Z</dcterms:created>
  <dcterms:modified xsi:type="dcterms:W3CDTF">2021-12-02T10:07:12Z</dcterms:modified>
  <cp:category/>
  <cp:version/>
  <cp:contentType/>
  <cp:contentStatus/>
</cp:coreProperties>
</file>